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DieseArbeitsmappe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13_ncr:1_{9B2F5676-C28D-4913-BF26-52BD86244905}" xr6:coauthVersionLast="47" xr6:coauthVersionMax="47" xr10:uidLastSave="{00000000-0000-0000-0000-000000000000}"/>
  <bookViews>
    <workbookView xWindow="-120" yWindow="-120" windowWidth="51840" windowHeight="21120" tabRatio="878" firstSheet="3" activeTab="3" xr2:uid="{00000000-000D-0000-FFFF-FFFF00000000}"/>
  </bookViews>
  <sheets>
    <sheet name="Einstellungen" sheetId="91" state="veryHidden" r:id="rId1"/>
    <sheet name="Anmeldungen aus Markt-DB" sheetId="88" state="veryHidden" r:id="rId2"/>
    <sheet name="Zeitfenster aller Lieferanten" sheetId="90" state="veryHidden" r:id="rId3"/>
    <sheet name="Auffuhr-Zeitfenster" sheetId="92" r:id="rId4"/>
  </sheets>
  <definedNames>
    <definedName name="_xlnm.Print_Area" localSheetId="3">'Auffuhr-Zeitfenster'!$C$3:$L$21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8" i="92" l="1"/>
  <c r="C11" i="92"/>
  <c r="C3" i="92"/>
</calcChain>
</file>

<file path=xl/sharedStrings.xml><?xml version="1.0" encoding="utf-8"?>
<sst xmlns="http://schemas.openxmlformats.org/spreadsheetml/2006/main" count="1186" uniqueCount="249">
  <si>
    <t>TVD-Nr.</t>
  </si>
  <si>
    <t>Vorname</t>
  </si>
  <si>
    <t>Nachname</t>
  </si>
  <si>
    <t>Strasse</t>
  </si>
  <si>
    <t>PLZ</t>
  </si>
  <si>
    <t>Ort</t>
  </si>
  <si>
    <t>Anmeldetyp</t>
  </si>
  <si>
    <t>Markt-Nr.</t>
  </si>
  <si>
    <t>Markt-Name</t>
  </si>
  <si>
    <t>Markt-Datum</t>
  </si>
  <si>
    <t>OB - Ochsen</t>
  </si>
  <si>
    <t>RG - Rinder</t>
  </si>
  <si>
    <t>JB - Jungvieh</t>
  </si>
  <si>
    <t>MT - Muni ungeschaufelt</t>
  </si>
  <si>
    <t>MA - Muni ältere</t>
  </si>
  <si>
    <t>VK - Kühe</t>
  </si>
  <si>
    <t>Zeitdauer pro Zeitfenster</t>
  </si>
  <si>
    <t>Start erstes Zeitfenster</t>
  </si>
  <si>
    <t>Angemeldetete Tiere</t>
  </si>
  <si>
    <t>Zeitfenster</t>
  </si>
  <si>
    <t>Auffuhr-Reihenfolge</t>
  </si>
  <si>
    <t>Total angemeldete Tiere</t>
  </si>
  <si>
    <t>Maximalanzahl Tiere pro Zeitfenster</t>
  </si>
  <si>
    <t>Einstellungen</t>
  </si>
  <si>
    <t>Bewilligtes Auffuhr-Zeitfenster:</t>
  </si>
  <si>
    <t>TVD-Nr.:</t>
  </si>
  <si>
    <t>Mindestanzahl Tiere pro Betrieb für Vorrang</t>
  </si>
  <si>
    <t>Zeitfenster für Nachmeldungen</t>
  </si>
  <si>
    <t>Marktort</t>
  </si>
  <si>
    <t>Marktdatum</t>
  </si>
  <si>
    <t>Sie erhalten vom Sicherheitsdienst eine Kennzeichnung und werden anschliessend zum Ausladen auf dem Marktplatz aufgefordert.</t>
  </si>
  <si>
    <t xml:space="preserve">Die Auffuhr erfolgt gestaffelt auf dem Flugplatz Frutigen. </t>
  </si>
  <si>
    <t>Sie können nach dem Abrechnen im Restaurant Kreuz ebenfalls ab Marktplatz vom Shuttlebus Gebrauch machen.</t>
  </si>
  <si>
    <t>Wichtig:</t>
  </si>
  <si>
    <t xml:space="preserve">Ihr Fahrzeug muss auf den Flugplatz zurückgebracht werden, bevor Sie Ihr/e Tier/e ausmerzen. </t>
  </si>
  <si>
    <t xml:space="preserve">Für die Retourfahrt zur Markthalle steht Ihnen der Shuttlebus zur Verfügung. </t>
  </si>
  <si>
    <t>Brief ausdrucken oder fotografieren - Auffuhrzeit muss vorgewiesen werden.</t>
  </si>
  <si>
    <t>Bewirtschafter ohne Kennzeichnung werden auf dem Marktplatz zurückgewiesen.</t>
  </si>
  <si>
    <t>Toni</t>
  </si>
  <si>
    <t>Germann</t>
  </si>
  <si>
    <t>Stiegelschwandstrasse 88</t>
  </si>
  <si>
    <t>Adelboden</t>
  </si>
  <si>
    <t>Anmeldungen (Einzel)</t>
  </si>
  <si>
    <t>Frutigen</t>
  </si>
  <si>
    <t>Niklaus</t>
  </si>
  <si>
    <t>Roth</t>
  </si>
  <si>
    <t>Bühl 91a</t>
  </si>
  <si>
    <t>Saxeten</t>
  </si>
  <si>
    <t>Anton</t>
  </si>
  <si>
    <t>Schranz-Lauber</t>
  </si>
  <si>
    <t>Gassi 1</t>
  </si>
  <si>
    <t>Hans</t>
  </si>
  <si>
    <t>Studer</t>
  </si>
  <si>
    <t>Prastenstrasse 29a</t>
  </si>
  <si>
    <t>Andreas</t>
  </si>
  <si>
    <t>Zinsmaadstrasse 13</t>
  </si>
  <si>
    <t>Berchtold</t>
  </si>
  <si>
    <t>Reichen-Brügger</t>
  </si>
  <si>
    <t>Elsigbachstrasse 11</t>
  </si>
  <si>
    <t>Achseten</t>
  </si>
  <si>
    <t>Marcel</t>
  </si>
  <si>
    <t>Stocker</t>
  </si>
  <si>
    <t>Unterbächen 781</t>
  </si>
  <si>
    <t>Boltigen</t>
  </si>
  <si>
    <t>Peter</t>
  </si>
  <si>
    <t>Brügger</t>
  </si>
  <si>
    <t>Brunnigässli 22</t>
  </si>
  <si>
    <t>Dora</t>
  </si>
  <si>
    <t>Wyssen-Trachsel</t>
  </si>
  <si>
    <t>Riedstrasse 54C</t>
  </si>
  <si>
    <t>Ried (Frutigen)</t>
  </si>
  <si>
    <t>Aebnit 1</t>
  </si>
  <si>
    <t>Willi</t>
  </si>
  <si>
    <t>Inniger-Allenbach</t>
  </si>
  <si>
    <t>Trummerliweg 5</t>
  </si>
  <si>
    <t>Sonja</t>
  </si>
  <si>
    <t>Inniger-Trachsel</t>
  </si>
  <si>
    <t>Gempelen 1</t>
  </si>
  <si>
    <t>Christian</t>
  </si>
  <si>
    <t>Schranz</t>
  </si>
  <si>
    <t>Bollerstrasse 3</t>
  </si>
  <si>
    <t>Zurbrügg</t>
  </si>
  <si>
    <t>Kalleneggstrasse 15</t>
  </si>
  <si>
    <t>Kilian</t>
  </si>
  <si>
    <t>Lauber</t>
  </si>
  <si>
    <t>Achern 38</t>
  </si>
  <si>
    <t>Alfred</t>
  </si>
  <si>
    <t>Zurbrügg-Trummer</t>
  </si>
  <si>
    <t>Schützenweg 14</t>
  </si>
  <si>
    <t>Alfred jun.</t>
  </si>
  <si>
    <t>Zimmermann-Clemenz</t>
  </si>
  <si>
    <t>Alte Strasse 7</t>
  </si>
  <si>
    <t>Samuel</t>
  </si>
  <si>
    <t>Marmet</t>
  </si>
  <si>
    <t>Kalleneggstrasse 1</t>
  </si>
  <si>
    <t>Fritz</t>
  </si>
  <si>
    <t>Büschlen-Hirschi</t>
  </si>
  <si>
    <t>Hirzbodenportstrasse 1</t>
  </si>
  <si>
    <t>Trummer</t>
  </si>
  <si>
    <t>Aebiweg 2</t>
  </si>
  <si>
    <t>Leo</t>
  </si>
  <si>
    <t>Wyssen</t>
  </si>
  <si>
    <t>Adelbodenstrasse 45</t>
  </si>
  <si>
    <t>Adrian</t>
  </si>
  <si>
    <t>Scherz</t>
  </si>
  <si>
    <t>Griesalpstrasse 21</t>
  </si>
  <si>
    <t>Kiental</t>
  </si>
  <si>
    <t>Anneliese</t>
  </si>
  <si>
    <t>Künzi-Reichen</t>
  </si>
  <si>
    <t>Höchst 1</t>
  </si>
  <si>
    <t>Johann</t>
  </si>
  <si>
    <t>Allenbach</t>
  </si>
  <si>
    <t>Engstligenstrasse 45</t>
  </si>
  <si>
    <t>Bircher-Büschlen</t>
  </si>
  <si>
    <t>Altenweg 17</t>
  </si>
  <si>
    <t>Ausserkandergrund 69c</t>
  </si>
  <si>
    <t>Kandergrund</t>
  </si>
  <si>
    <t>Theodor</t>
  </si>
  <si>
    <t>Bircher-Marmet</t>
  </si>
  <si>
    <t>Hintereggstrasse 1</t>
  </si>
  <si>
    <t>Hansrudolf</t>
  </si>
  <si>
    <t>Rinderwaldstrasse 26</t>
  </si>
  <si>
    <t>Schmid-Rutz</t>
  </si>
  <si>
    <t>Linterstrasse 12</t>
  </si>
  <si>
    <t>Ulrich</t>
  </si>
  <si>
    <t>Brüggenweg 4</t>
  </si>
  <si>
    <t>Theres</t>
  </si>
  <si>
    <t>Reber</t>
  </si>
  <si>
    <t>Schmitten, Watthfluh 30</t>
  </si>
  <si>
    <t>Horboden</t>
  </si>
  <si>
    <t>Robert</t>
  </si>
  <si>
    <t>Lörtscher-Studer</t>
  </si>
  <si>
    <t>Spiezstrasse 21</t>
  </si>
  <si>
    <t>Reichen</t>
  </si>
  <si>
    <t>Labrunnenstrasse 1</t>
  </si>
  <si>
    <t>Inniger-Gehret</t>
  </si>
  <si>
    <t>Alte Strasse 56</t>
  </si>
  <si>
    <t>Christof</t>
  </si>
  <si>
    <t>Pieren</t>
  </si>
  <si>
    <t>Alte Adelbodenstr. 34</t>
  </si>
  <si>
    <t>Lauber-Aellig</t>
  </si>
  <si>
    <t>Zrydsbrüggstrasse 2a</t>
  </si>
  <si>
    <t>Bonderlenstrasse 73</t>
  </si>
  <si>
    <t>Konrad</t>
  </si>
  <si>
    <t>Eselmoosgasse 25</t>
  </si>
  <si>
    <t>Hari</t>
  </si>
  <si>
    <t>Hahnenmoosstrasse 15</t>
  </si>
  <si>
    <t>Thomas</t>
  </si>
  <si>
    <t>Wäfler</t>
  </si>
  <si>
    <t>Ladholzstrasse 20</t>
  </si>
  <si>
    <t>Erhard</t>
  </si>
  <si>
    <t>Grossen-Reichen</t>
  </si>
  <si>
    <t>Büelaweg 1</t>
  </si>
  <si>
    <t>Riedstrasse 23</t>
  </si>
  <si>
    <t>Martin</t>
  </si>
  <si>
    <t>Aeussere Dorfstrasse 106</t>
  </si>
  <si>
    <t>Kandersteg</t>
  </si>
  <si>
    <t>Rubin</t>
  </si>
  <si>
    <t>Lindenstrasse 4</t>
  </si>
  <si>
    <t>Reichenbach im Kandertal</t>
  </si>
  <si>
    <t>Stoller</t>
  </si>
  <si>
    <t>Reckental 34a</t>
  </si>
  <si>
    <t>Markus</t>
  </si>
  <si>
    <t>Rauber</t>
  </si>
  <si>
    <t>Wallisgasse 26</t>
  </si>
  <si>
    <t>Reto</t>
  </si>
  <si>
    <t>Schmid</t>
  </si>
  <si>
    <t>Winkelstrasse 38</t>
  </si>
  <si>
    <t>Mario</t>
  </si>
  <si>
    <t>Streit</t>
  </si>
  <si>
    <t>Melchior</t>
  </si>
  <si>
    <t>Metschstrasse 8</t>
  </si>
  <si>
    <t>Engstligenstrasse 11</t>
  </si>
  <si>
    <t>Manuel</t>
  </si>
  <si>
    <t>Inniger</t>
  </si>
  <si>
    <t>Linterstrasse 16</t>
  </si>
  <si>
    <t>Grossen</t>
  </si>
  <si>
    <t>Loostrasse 5</t>
  </si>
  <si>
    <t>Schneider</t>
  </si>
  <si>
    <t>Gsang  2</t>
  </si>
  <si>
    <t>Durch Anmeldestelle erfasste Anmeldungen</t>
  </si>
  <si>
    <t>Zurbrügg-Schläppi</t>
  </si>
  <si>
    <t>Oberes Hirzboden 13</t>
  </si>
  <si>
    <t>Grossen Hans &amp; Eduard</t>
  </si>
  <si>
    <t>Daniel</t>
  </si>
  <si>
    <t>Jaggi</t>
  </si>
  <si>
    <t>Buchholzstrasse 22</t>
  </si>
  <si>
    <t>Wyssen M. &amp; Pieren J.</t>
  </si>
  <si>
    <t>Linterstrasse 1</t>
  </si>
  <si>
    <t>Studer Abraham &amp; Beat</t>
  </si>
  <si>
    <t>Schwendi 1</t>
  </si>
  <si>
    <t>Rudolf</t>
  </si>
  <si>
    <t>Ryter-Schmid</t>
  </si>
  <si>
    <t>Kientalstr. 108</t>
  </si>
  <si>
    <t>Scharnachtal</t>
  </si>
  <si>
    <t>Karin</t>
  </si>
  <si>
    <t>Route de Lamboing 6</t>
  </si>
  <si>
    <t>Diesse</t>
  </si>
  <si>
    <t>Urs</t>
  </si>
  <si>
    <t>Rinderwaldstrasse 6</t>
  </si>
  <si>
    <t>Ruedi</t>
  </si>
  <si>
    <t>Wandfluh</t>
  </si>
  <si>
    <t>Engibrücke 67</t>
  </si>
  <si>
    <t>Grossen-Hari</t>
  </si>
  <si>
    <t>Kuonisbergliweg 3</t>
  </si>
  <si>
    <t>Bruno</t>
  </si>
  <si>
    <t>Büschlen</t>
  </si>
  <si>
    <t>Hubelhausweg 5</t>
  </si>
  <si>
    <t>von Känel Bianca &amp; Wilhelm</t>
  </si>
  <si>
    <t>Gassi 5</t>
  </si>
  <si>
    <t>Jungen-Hofer</t>
  </si>
  <si>
    <t>Reinischstrasse 37</t>
  </si>
  <si>
    <t>Marc</t>
  </si>
  <si>
    <t>Schnydrig</t>
  </si>
  <si>
    <t>Ahornstrasse 11</t>
  </si>
  <si>
    <t>Friedrich</t>
  </si>
  <si>
    <t>Brüggenweg 6</t>
  </si>
  <si>
    <t>Werner</t>
  </si>
  <si>
    <t>Büschlen-Fuhrer</t>
  </si>
  <si>
    <t>Stiegelschwandstrasse 25</t>
  </si>
  <si>
    <t>Kaspar</t>
  </si>
  <si>
    <t>Dänzer-Allenbach</t>
  </si>
  <si>
    <t>Schulgässli 38</t>
  </si>
  <si>
    <t>Jakob</t>
  </si>
  <si>
    <t>Alte Adelbodenstrasse 12</t>
  </si>
  <si>
    <t>Wandfluh Willi</t>
  </si>
  <si>
    <t>Burgweg 2</t>
  </si>
  <si>
    <t>Therese</t>
  </si>
  <si>
    <t>Steiner-Lanz</t>
  </si>
  <si>
    <t>Wallisgasse 30</t>
  </si>
  <si>
    <t>Marmet-Ritter</t>
  </si>
  <si>
    <t>Rinderwaldstrasse 55</t>
  </si>
  <si>
    <t>David</t>
  </si>
  <si>
    <t>Reichen-Marmet</t>
  </si>
  <si>
    <t>Labrunnenstrasse 6</t>
  </si>
  <si>
    <t>Hansueli</t>
  </si>
  <si>
    <t>Wyssen-Steiner</t>
  </si>
  <si>
    <t>Gempelen 17</t>
  </si>
  <si>
    <t>Gottlieb</t>
  </si>
  <si>
    <t>Bircher-Inniger</t>
  </si>
  <si>
    <t>Bächenstrasse 1</t>
  </si>
  <si>
    <t>Nachmeldungen</t>
  </si>
  <si>
    <t>Jenzer</t>
  </si>
  <si>
    <t>Rossweid 87</t>
  </si>
  <si>
    <t>Spalte1</t>
  </si>
  <si>
    <t>03.06.2026</t>
  </si>
  <si>
    <t>06:30 - 07:30</t>
  </si>
  <si>
    <t>07:30 - 08:30</t>
  </si>
  <si>
    <t>08:30 - 09:00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</si>
</sst>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rial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b/>
      <sz val="18"/>
      <color theme="1"/>
      <name val="Arial"/>
      <family val="2"/>
      <scheme val="minor"/>
    </font>
    <font>
      <b/>
      <sz val="16"/>
      <name val="Arial"/>
      <family val="2"/>
      <scheme val="minor"/>
    </font>
    <font>
      <b/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u/>
      <sz val="14"/>
      <color rgb="FFFF0000"/>
      <name val="Arial"/>
      <family val="2"/>
      <scheme val="minor"/>
    </font>
    <font>
      <b/>
      <sz val="14"/>
      <color rgb="FFFF0000"/>
      <name val="Arial"/>
      <family val="2"/>
      <scheme val="minor"/>
    </font>
    <font>
      <sz val="11"/>
      <color theme="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24">
    <xf numFmtId="0" fontId="0" fillId="0" borderId="0" xfId="0"/>
    <xf numFmtId="0" fontId="4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14" fontId="0" fillId="0" borderId="0" xfId="0" applyNumberFormat="1"/>
    <xf numFmtId="0" fontId="6" fillId="0" borderId="0" xfId="0" applyFont="1"/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0" fillId="3" borderId="3" xfId="0" applyFill="1" applyBorder="1"/>
    <xf numFmtId="20" fontId="0" fillId="2" borderId="3" xfId="0" applyNumberFormat="1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horizontal="right"/>
      <protection locked="0"/>
    </xf>
    <xf numFmtId="0" fontId="0" fillId="3" borderId="3" xfId="0" applyFill="1" applyBorder="1" applyAlignment="1">
      <alignment horizontal="right"/>
    </xf>
    <xf numFmtId="22" fontId="0" fillId="3" borderId="3" xfId="0" applyNumberFormat="1" applyFill="1" applyBorder="1" applyAlignment="1">
      <alignment horizontal="right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/>
    <xf numFmtId="22" fontId="12" fillId="0" borderId="0" xfId="0" applyNumberFormat="1" applyFont="1"/>
    <xf numFmtId="22" fontId="12" fillId="0" borderId="0" xfId="0" applyNumberFormat="1" applyFont="1" applyProtection="1"/>
    <xf numFmtId="0" fontId="0" fillId="0" borderId="0" xfId="0" applyProtection="1"/>
  </cellXfs>
  <cellStyles count="4">
    <cellStyle name="Proviande 1" xfId="3" xr:uid="{59A4D8AC-0252-4DE6-B1C4-605878A5A732}"/>
    <cellStyle name="s]_x000d__x000a_spooler=yes_x000d__x000a_load=c:\ati\atidesk\atikey.exe nwpopup.exe hpsw.exe c:\mouse\wbuttons.exe_x000d__x000a_run=_x000d__x000a_Beep=yes_x000d__x000a_NullPort=No" xfId="1" xr:uid="{00000000-0005-0000-0000-000002000000}"/>
    <cellStyle name="Standard" xfId="0" builtinId="0"/>
    <cellStyle name="Standard 2" xfId="2" xr:uid="{B40AD2E9-FBBE-FA47-AEA9-351432CA3BB1}"/>
  </cellStyles>
  <dxfs count="31"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numFmt numFmtId="27" formatCode="dd/mm/yyyy\ hh:mm"/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numFmt numFmtId="27" formatCode="dd/mm/yyyy\ hh:mm"/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</dxfs>
  <tableStyles count="0" defaultTableStyle="TableStyleMedium9" defaultPivotStyle="PivotStyleLight16"/>
  <colors>
    <mruColors>
      <color rgb="FFCA6F59"/>
      <color rgb="FF876A5A"/>
      <color rgb="FFCABBB3"/>
      <color rgb="FFD10000"/>
      <color rgb="FFB60813"/>
      <color rgb="FFAC382D"/>
      <color rgb="FFBC523F"/>
      <color rgb="FF1F1819"/>
      <color rgb="FF2F2019"/>
      <color rgb="FF37231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0</xdr:rowOff>
        </xdr:from>
        <xdr:to>
          <xdr:col>4</xdr:col>
          <xdr:colOff>0</xdr:colOff>
          <xdr:row>5</xdr:row>
          <xdr:rowOff>9525</xdr:rowOff>
        </xdr:to>
        <xdr:sp macro="" textlink="">
          <xdr:nvSpPr>
            <xdr:cNvPr id="1025" name="cmdZeitfensterBerechnen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4</xdr:col>
          <xdr:colOff>0</xdr:colOff>
          <xdr:row>8</xdr:row>
          <xdr:rowOff>19050</xdr:rowOff>
        </xdr:to>
        <xdr:sp macro="" textlink="">
          <xdr:nvSpPr>
            <xdr:cNvPr id="1026" name="cmdApplikationSperren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</xdr:row>
          <xdr:rowOff>0</xdr:rowOff>
        </xdr:from>
        <xdr:to>
          <xdr:col>13</xdr:col>
          <xdr:colOff>47625</xdr:colOff>
          <xdr:row>3</xdr:row>
          <xdr:rowOff>0</xdr:rowOff>
        </xdr:to>
        <xdr:sp macro="" textlink="">
          <xdr:nvSpPr>
            <xdr:cNvPr id="4097" name="cmdApplikationEntsperren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66F939-13E1-4BBB-BCDB-AD1016028516}" name="Tabelle1" displayName="Tabelle1" ref="A1:R127" totalsRowShown="0" headerRowDxfId="30" dataDxfId="1">
  <sortState xmlns:xlrd2="http://schemas.microsoft.com/office/spreadsheetml/2017/richdata2" ref="A2:R127">
    <sortCondition ref="A2:A127"/>
  </sortState>
  <tableColumns count="18">
    <tableColumn id="1" xr3:uid="{C72F139F-C7EF-498C-928D-AF73A3596A48}" name="TVD-Nr." dataDxfId="18"/>
    <tableColumn id="2" xr3:uid="{B9A7CA87-B43B-4F94-9605-E80672DFCD9D}" name="Vorname" dataDxfId="17"/>
    <tableColumn id="3" xr3:uid="{EFBA431E-DC0F-4F7E-9574-EDDAF7CF87BC}" name="Nachname" dataDxfId="16"/>
    <tableColumn id="4" xr3:uid="{215D1CCD-CB3A-4A15-87B5-C81719EB7307}" name="Strasse" dataDxfId="15"/>
    <tableColumn id="5" xr3:uid="{CEFB4EAC-B4AA-4101-AE66-FA7347CD11FD}" name="PLZ" dataDxfId="14"/>
    <tableColumn id="6" xr3:uid="{E372F85E-91CA-4E04-B45A-18A5CD743017}" name="Ort" dataDxfId="13"/>
    <tableColumn id="7" xr3:uid="{E51A1501-D3E1-4BC8-A03B-0316652CB831}" name="Anmeldetyp" dataDxfId="12"/>
    <tableColumn id="8" xr3:uid="{00EFC466-D0EA-4A84-B4A6-4B6645CCF125}" name="Markt-Nr." dataDxfId="11"/>
    <tableColumn id="9" xr3:uid="{4E6D0BD8-52D8-467E-889F-F8E77A1CF241}" name="Markt-Name" dataDxfId="10"/>
    <tableColumn id="10" xr3:uid="{EB18300B-734E-46E7-BFF4-AE6475F3DEA6}" name="Markt-Datum" dataDxfId="9"/>
    <tableColumn id="11" xr3:uid="{D995D288-57AF-4F54-B890-1F10C4DE0602}" name="MT - Muni ungeschaufelt" dataDxfId="8"/>
    <tableColumn id="12" xr3:uid="{7631C5CD-A901-4D0F-BFF4-158F3FFA90C2}" name="MA - Muni ältere" dataDxfId="7"/>
    <tableColumn id="13" xr3:uid="{2FDB6FF2-28CA-4670-A996-3791FC388BD1}" name="OB - Ochsen" dataDxfId="6"/>
    <tableColumn id="14" xr3:uid="{D1581CFB-04A4-46B8-A446-FFC63F6724A3}" name="RG - Rinder" dataDxfId="5"/>
    <tableColumn id="16" xr3:uid="{F6D44CC3-3E63-49A9-AF42-7EEF9D6E8309}" name="VK - Kühe" dataDxfId="4"/>
    <tableColumn id="17" xr3:uid="{97E90578-005F-4F53-94F6-4DE3ABA5D4CF}" name="JB - Jungvieh" dataDxfId="3"/>
    <tableColumn id="18" xr3:uid="{6877AE6E-02D6-4AB0-93D4-0DA29C1E09F5}" name="Total angemeldete Tiere" dataDxfId="2"/>
    <tableColumn id="15" xr3:uid="{5CAED3E6-406C-46AA-AAD5-F485E7E03597}" name="Spalte1" dataDxfId="0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1B073D7-B54C-4147-A3FD-AA62692CD45A}" name="Tabelle2" displayName="Tabelle2" ref="A1:I79" totalsRowShown="0" headerRowDxfId="29" dataDxfId="28">
  <sortState xmlns:xlrd2="http://schemas.microsoft.com/office/spreadsheetml/2017/richdata2" ref="A2:I79">
    <sortCondition ref="H2:H79"/>
  </sortState>
  <tableColumns count="9">
    <tableColumn id="1" xr3:uid="{C048F2AE-A354-4A38-819D-2923A8885801}" name="TVD-Nr." dataDxfId="27"/>
    <tableColumn id="2" xr3:uid="{E192A4F2-8C3F-4348-88FD-60248B610955}" name="Vorname" dataDxfId="26"/>
    <tableColumn id="3" xr3:uid="{48B6B505-1D94-4299-A7A3-70B85B00EB6A}" name="Nachname" dataDxfId="25"/>
    <tableColumn id="4" xr3:uid="{2C7F29BF-99C4-49AF-A731-A8D035192FF8}" name="Strasse" dataDxfId="24"/>
    <tableColumn id="5" xr3:uid="{C5198277-38CF-4214-9E7F-6A759D8015C9}" name="PLZ" dataDxfId="23"/>
    <tableColumn id="6" xr3:uid="{61670E26-9483-4228-AD19-FBDD541CBF1D}" name="Ort" dataDxfId="22"/>
    <tableColumn id="7" xr3:uid="{9E451912-6D16-4EA1-A5CF-1956E903ED66}" name="Angemeldetete Tiere" dataDxfId="21"/>
    <tableColumn id="9" xr3:uid="{8794FBCF-962E-4DF4-9456-D1B7264D7FE8}" name="Auffuhr-Reihenfolge" dataDxfId="20"/>
    <tableColumn id="10" xr3:uid="{D946A140-D486-4CCD-A141-5DABD26CC9B1}" name="Zeitfenster" dataDxfId="19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Design Proviande">
  <a:themeElements>
    <a:clrScheme name="Design Proviande">
      <a:dk1>
        <a:sysClr val="windowText" lastClr="000000"/>
      </a:dk1>
      <a:lt1>
        <a:sysClr val="window" lastClr="FFFFFF"/>
      </a:lt1>
      <a:dk2>
        <a:srgbClr val="AC2E2D"/>
      </a:dk2>
      <a:lt2>
        <a:srgbClr val="FFFFFF"/>
      </a:lt2>
      <a:accent1>
        <a:srgbClr val="4C2F20"/>
      </a:accent1>
      <a:accent2>
        <a:srgbClr val="A79185"/>
      </a:accent2>
      <a:accent3>
        <a:srgbClr val="CA6F59"/>
      </a:accent3>
      <a:accent4>
        <a:srgbClr val="AC2E2D"/>
      </a:accent4>
      <a:accent5>
        <a:srgbClr val="6E4C3A"/>
      </a:accent5>
      <a:accent6>
        <a:srgbClr val="40281C"/>
      </a:accent6>
      <a:hlink>
        <a:srgbClr val="D10000"/>
      </a:hlink>
      <a:folHlink>
        <a:srgbClr val="F6E0D1"/>
      </a:folHlink>
    </a:clrScheme>
    <a:fontScheme name="Proviand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3E97A-72CE-4E01-A405-CBF96DB6817B}">
  <sheetPr codeName="Tabelle1"/>
  <dimension ref="H4:I11"/>
  <sheetViews>
    <sheetView showGridLines="0" workbookViewId="0">
      <selection activeCell="I6" sqref="I6"/>
    </sheetView>
  </sheetViews>
  <sheetFormatPr baseColWidth="10" defaultRowHeight="14.25" x14ac:dyDescent="0.2"/>
  <cols>
    <col min="5" max="7" width="4.75" customWidth="1"/>
    <col min="8" max="8" width="36.625" bestFit="1" customWidth="1"/>
    <col min="9" max="9" width="11.5" bestFit="1" customWidth="1"/>
  </cols>
  <sheetData>
    <row r="4" spans="8:9" ht="15" x14ac:dyDescent="0.25">
      <c r="H4" s="1" t="s">
        <v>23</v>
      </c>
      <c r="I4" s="2"/>
    </row>
    <row r="5" spans="8:9" x14ac:dyDescent="0.2">
      <c r="H5" s="3" t="s">
        <v>17</v>
      </c>
      <c r="I5" s="9">
        <v>0.27083333333333331</v>
      </c>
    </row>
    <row r="6" spans="8:9" x14ac:dyDescent="0.2">
      <c r="H6" s="3" t="s">
        <v>16</v>
      </c>
      <c r="I6" s="9">
        <v>4.1666666666666664E-2</v>
      </c>
    </row>
    <row r="7" spans="8:9" x14ac:dyDescent="0.2">
      <c r="H7" s="3" t="s">
        <v>22</v>
      </c>
      <c r="I7" s="10">
        <v>100</v>
      </c>
    </row>
    <row r="8" spans="8:9" x14ac:dyDescent="0.2">
      <c r="H8" s="3" t="s">
        <v>26</v>
      </c>
      <c r="I8" s="10">
        <v>3</v>
      </c>
    </row>
    <row r="9" spans="8:9" x14ac:dyDescent="0.2">
      <c r="H9" s="8" t="s">
        <v>28</v>
      </c>
      <c r="I9" s="11" t="s">
        <v>43</v>
      </c>
    </row>
    <row r="10" spans="8:9" x14ac:dyDescent="0.2">
      <c r="H10" s="8" t="s">
        <v>29</v>
      </c>
      <c r="I10" s="12" t="s">
        <v>245</v>
      </c>
    </row>
    <row r="11" spans="8:9" x14ac:dyDescent="0.2">
      <c r="H11" s="8" t="s">
        <v>27</v>
      </c>
      <c r="I11" s="11" t="s">
        <v>248</v>
      </c>
    </row>
  </sheetData>
  <sheetProtection algorithmName="SHA-512" hashValue="103lBc5g9xz0FgSRea5P/U9WcWJBHSki8prv8nT36Jgl5y9MHIxK5eY+1D7P1LcvGJndyFX28T8R3YCo9iflgA==" saltValue="68bS1KKNrL133T5A61q0ng==" spinCount="100000" sheet="1" objects="1" scenarios="1" selectLockedCells="1"/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mdApplikationSperren">
          <controlPr defaultSize="0" autoLine="0" r:id="rId5">
            <anchor moveWithCells="1">
              <from>
                <xdr:col>1</xdr:col>
                <xdr:colOff>0</xdr:colOff>
                <xdr:row>6</xdr:row>
                <xdr:rowOff>0</xdr:rowOff>
              </from>
              <to>
                <xdr:col>4</xdr:col>
                <xdr:colOff>0</xdr:colOff>
                <xdr:row>8</xdr:row>
                <xdr:rowOff>19050</xdr:rowOff>
              </to>
            </anchor>
          </controlPr>
        </control>
      </mc:Choice>
      <mc:Fallback>
        <control shapeId="1026" r:id="rId4" name="cmdApplikationSperren"/>
      </mc:Fallback>
    </mc:AlternateContent>
    <mc:AlternateContent xmlns:mc="http://schemas.openxmlformats.org/markup-compatibility/2006">
      <mc:Choice Requires="x14">
        <control shapeId="1025" r:id="rId6" name="cmdZeitfensterBerechnen">
          <controlPr defaultSize="0" autoLine="0" r:id="rId7">
            <anchor moveWithCells="1">
              <from>
                <xdr:col>1</xdr:col>
                <xdr:colOff>0</xdr:colOff>
                <xdr:row>3</xdr:row>
                <xdr:rowOff>0</xdr:rowOff>
              </from>
              <to>
                <xdr:col>4</xdr:col>
                <xdr:colOff>0</xdr:colOff>
                <xdr:row>5</xdr:row>
                <xdr:rowOff>9525</xdr:rowOff>
              </to>
            </anchor>
          </controlPr>
        </control>
      </mc:Choice>
      <mc:Fallback>
        <control shapeId="1025" r:id="rId6" name="cmdZeitfensterBerechne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DD0C-1334-4794-A055-DB23CAC79296}">
  <sheetPr codeName="Tabelle2"/>
  <dimension ref="A1:R127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11" defaultRowHeight="14.25" x14ac:dyDescent="0.2"/>
  <cols>
    <col min="1" max="1" width="7.875" bestFit="1" customWidth="1"/>
    <col min="2" max="2" width="10.875" bestFit="1" customWidth="1"/>
    <col min="3" max="3" width="23.75" bestFit="1" customWidth="1"/>
    <col min="4" max="4" width="25.625" bestFit="1" customWidth="1"/>
    <col min="5" max="5" width="4.875" bestFit="1" customWidth="1"/>
    <col min="6" max="6" width="22.625" bestFit="1" customWidth="1"/>
    <col min="7" max="7" width="37.125" bestFit="1" customWidth="1"/>
    <col min="8" max="8" width="9.125" bestFit="1" customWidth="1"/>
    <col min="9" max="9" width="11.5" bestFit="1" customWidth="1"/>
    <col min="10" max="10" width="14.875" style="4" bestFit="1" customWidth="1"/>
    <col min="11" max="11" width="23.125" bestFit="1" customWidth="1"/>
    <col min="12" max="12" width="15.25" bestFit="1" customWidth="1"/>
    <col min="13" max="13" width="12.25" bestFit="1" customWidth="1"/>
    <col min="14" max="14" width="11.375" bestFit="1" customWidth="1"/>
    <col min="15" max="15" width="9.75" bestFit="1" customWidth="1"/>
    <col min="16" max="16" width="13.125" bestFit="1" customWidth="1"/>
    <col min="17" max="17" width="22.875" bestFit="1" customWidth="1"/>
  </cols>
  <sheetData>
    <row r="1" spans="1:1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4" t="s">
        <v>9</v>
      </c>
      <c r="K1" t="s">
        <v>13</v>
      </c>
      <c r="L1" t="s">
        <v>14</v>
      </c>
      <c r="M1" t="s">
        <v>10</v>
      </c>
      <c r="N1" t="s">
        <v>11</v>
      </c>
      <c r="O1" t="s">
        <v>15</v>
      </c>
      <c r="P1" t="s">
        <v>12</v>
      </c>
      <c r="Q1" t="s">
        <v>21</v>
      </c>
      <c r="R1" s="23" t="s">
        <v>244</v>
      </c>
    </row>
    <row r="2" spans="1:18" ht="15" x14ac:dyDescent="0.25">
      <c r="A2" s="20">
        <v>1427196</v>
      </c>
      <c r="B2" s="20" t="s">
        <v>184</v>
      </c>
      <c r="C2" s="20" t="s">
        <v>185</v>
      </c>
      <c r="D2" s="20" t="s">
        <v>186</v>
      </c>
      <c r="E2" s="20">
        <v>3713</v>
      </c>
      <c r="F2" s="20" t="s">
        <v>159</v>
      </c>
      <c r="G2" s="20" t="s">
        <v>180</v>
      </c>
      <c r="H2" s="20">
        <v>1428896</v>
      </c>
      <c r="I2" s="20" t="s">
        <v>43</v>
      </c>
      <c r="J2" s="21">
        <v>46176.333333333336</v>
      </c>
      <c r="K2" s="20">
        <v>0</v>
      </c>
      <c r="L2" s="20">
        <v>0</v>
      </c>
      <c r="M2" s="20">
        <v>0</v>
      </c>
      <c r="N2" s="20">
        <v>0</v>
      </c>
      <c r="O2" s="20">
        <v>2</v>
      </c>
      <c r="P2" s="20">
        <v>0</v>
      </c>
      <c r="Q2" s="20">
        <v>2</v>
      </c>
      <c r="R2" s="22">
        <v>46168.322847222225</v>
      </c>
    </row>
    <row r="3" spans="1:18" ht="15" x14ac:dyDescent="0.25">
      <c r="A3" s="20">
        <v>1427332</v>
      </c>
      <c r="B3" s="20" t="s">
        <v>60</v>
      </c>
      <c r="C3" s="20" t="s">
        <v>157</v>
      </c>
      <c r="D3" s="20" t="s">
        <v>158</v>
      </c>
      <c r="E3" s="20">
        <v>3713</v>
      </c>
      <c r="F3" s="20" t="s">
        <v>159</v>
      </c>
      <c r="G3" s="20" t="s">
        <v>42</v>
      </c>
      <c r="H3" s="20">
        <v>1428896</v>
      </c>
      <c r="I3" s="20" t="s">
        <v>43</v>
      </c>
      <c r="J3" s="21">
        <v>46176.333333333336</v>
      </c>
      <c r="K3" s="20">
        <v>0</v>
      </c>
      <c r="L3" s="20">
        <v>0</v>
      </c>
      <c r="M3" s="20">
        <v>0</v>
      </c>
      <c r="N3" s="20">
        <v>0</v>
      </c>
      <c r="O3" s="20">
        <v>1</v>
      </c>
      <c r="P3" s="20">
        <v>0</v>
      </c>
      <c r="Q3" s="20">
        <v>1</v>
      </c>
      <c r="R3" s="22">
        <v>46159.816469907404</v>
      </c>
    </row>
    <row r="4" spans="1:18" ht="15" x14ac:dyDescent="0.25">
      <c r="A4" s="20">
        <v>1427905</v>
      </c>
      <c r="B4" s="20" t="s">
        <v>195</v>
      </c>
      <c r="C4" s="20" t="s">
        <v>225</v>
      </c>
      <c r="D4" s="20" t="s">
        <v>226</v>
      </c>
      <c r="E4" s="20">
        <v>3714</v>
      </c>
      <c r="F4" s="20" t="s">
        <v>43</v>
      </c>
      <c r="G4" s="20" t="s">
        <v>180</v>
      </c>
      <c r="H4" s="20">
        <v>1428896</v>
      </c>
      <c r="I4" s="20" t="s">
        <v>43</v>
      </c>
      <c r="J4" s="21">
        <v>46176.333333333336</v>
      </c>
      <c r="K4" s="20">
        <v>0</v>
      </c>
      <c r="L4" s="20">
        <v>0</v>
      </c>
      <c r="M4" s="20">
        <v>0</v>
      </c>
      <c r="N4" s="20">
        <v>0</v>
      </c>
      <c r="O4" s="20">
        <v>0</v>
      </c>
      <c r="P4" s="20">
        <v>1</v>
      </c>
      <c r="Q4" s="20">
        <v>1</v>
      </c>
      <c r="R4" s="22">
        <v>46168.374965277777</v>
      </c>
    </row>
    <row r="5" spans="1:18" ht="15" x14ac:dyDescent="0.25">
      <c r="A5" s="20">
        <v>1428049</v>
      </c>
      <c r="B5" s="20" t="s">
        <v>72</v>
      </c>
      <c r="C5" s="20" t="s">
        <v>73</v>
      </c>
      <c r="D5" s="20" t="s">
        <v>74</v>
      </c>
      <c r="E5" s="20">
        <v>3714</v>
      </c>
      <c r="F5" s="20" t="s">
        <v>43</v>
      </c>
      <c r="G5" s="20" t="s">
        <v>42</v>
      </c>
      <c r="H5" s="20">
        <v>1428896</v>
      </c>
      <c r="I5" s="20" t="s">
        <v>43</v>
      </c>
      <c r="J5" s="21">
        <v>46176.333333333336</v>
      </c>
      <c r="K5" s="20">
        <v>0</v>
      </c>
      <c r="L5" s="20">
        <v>0</v>
      </c>
      <c r="M5" s="20">
        <v>0</v>
      </c>
      <c r="N5" s="20">
        <v>0</v>
      </c>
      <c r="O5" s="20">
        <v>0</v>
      </c>
      <c r="P5" s="20">
        <v>1</v>
      </c>
      <c r="Q5" s="20">
        <v>1</v>
      </c>
      <c r="R5" s="22">
        <v>46158.87976851852</v>
      </c>
    </row>
    <row r="6" spans="1:18" ht="15" x14ac:dyDescent="0.25">
      <c r="A6" s="20">
        <v>1428315</v>
      </c>
      <c r="B6" s="20" t="s">
        <v>54</v>
      </c>
      <c r="C6" s="20" t="s">
        <v>52</v>
      </c>
      <c r="D6" s="20" t="s">
        <v>55</v>
      </c>
      <c r="E6" s="20">
        <v>3714</v>
      </c>
      <c r="F6" s="20" t="s">
        <v>43</v>
      </c>
      <c r="G6" s="20" t="s">
        <v>42</v>
      </c>
      <c r="H6" s="20">
        <v>1428896</v>
      </c>
      <c r="I6" s="20" t="s">
        <v>43</v>
      </c>
      <c r="J6" s="21">
        <v>46176.333333333336</v>
      </c>
      <c r="K6" s="20">
        <v>0</v>
      </c>
      <c r="L6" s="20">
        <v>0</v>
      </c>
      <c r="M6" s="20">
        <v>0</v>
      </c>
      <c r="N6" s="20">
        <v>1</v>
      </c>
      <c r="O6" s="20">
        <v>0</v>
      </c>
      <c r="P6" s="20">
        <v>0</v>
      </c>
      <c r="Q6" s="20">
        <v>1</v>
      </c>
      <c r="R6" s="22">
        <v>46159.838912037034</v>
      </c>
    </row>
    <row r="7" spans="1:18" ht="15" x14ac:dyDescent="0.25">
      <c r="A7" s="20">
        <v>1428346</v>
      </c>
      <c r="B7" s="20" t="s">
        <v>51</v>
      </c>
      <c r="C7" s="20" t="s">
        <v>52</v>
      </c>
      <c r="D7" s="20" t="s">
        <v>53</v>
      </c>
      <c r="E7" s="20">
        <v>3714</v>
      </c>
      <c r="F7" s="20" t="s">
        <v>43</v>
      </c>
      <c r="G7" s="20" t="s">
        <v>42</v>
      </c>
      <c r="H7" s="20">
        <v>1428896</v>
      </c>
      <c r="I7" s="20" t="s">
        <v>43</v>
      </c>
      <c r="J7" s="21">
        <v>46176.333333333336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1</v>
      </c>
      <c r="Q7" s="20">
        <v>1</v>
      </c>
      <c r="R7" s="22">
        <v>46162.850451388891</v>
      </c>
    </row>
    <row r="8" spans="1:18" ht="15" x14ac:dyDescent="0.25">
      <c r="A8" s="20">
        <v>1428346</v>
      </c>
      <c r="B8" s="20" t="s">
        <v>51</v>
      </c>
      <c r="C8" s="20" t="s">
        <v>52</v>
      </c>
      <c r="D8" s="20" t="s">
        <v>53</v>
      </c>
      <c r="E8" s="20">
        <v>3714</v>
      </c>
      <c r="F8" s="20" t="s">
        <v>43</v>
      </c>
      <c r="G8" s="20" t="s">
        <v>42</v>
      </c>
      <c r="H8" s="20">
        <v>1428896</v>
      </c>
      <c r="I8" s="20" t="s">
        <v>43</v>
      </c>
      <c r="J8" s="21">
        <v>46176.333333333336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1</v>
      </c>
      <c r="Q8" s="20">
        <v>1</v>
      </c>
      <c r="R8" s="22">
        <v>46162.850451388891</v>
      </c>
    </row>
    <row r="9" spans="1:18" ht="15" x14ac:dyDescent="0.25">
      <c r="A9" s="20">
        <v>1428346</v>
      </c>
      <c r="B9" s="20" t="s">
        <v>51</v>
      </c>
      <c r="C9" s="20" t="s">
        <v>52</v>
      </c>
      <c r="D9" s="20" t="s">
        <v>53</v>
      </c>
      <c r="E9" s="20">
        <v>3714</v>
      </c>
      <c r="F9" s="20" t="s">
        <v>43</v>
      </c>
      <c r="G9" s="20" t="s">
        <v>42</v>
      </c>
      <c r="H9" s="20">
        <v>1428896</v>
      </c>
      <c r="I9" s="20" t="s">
        <v>43</v>
      </c>
      <c r="J9" s="21">
        <v>46176.333333333336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1</v>
      </c>
      <c r="Q9" s="20">
        <v>1</v>
      </c>
      <c r="R9" s="22">
        <v>46162.850462962961</v>
      </c>
    </row>
    <row r="10" spans="1:18" ht="15" x14ac:dyDescent="0.25">
      <c r="A10" s="20">
        <v>1428476</v>
      </c>
      <c r="B10" s="20" t="s">
        <v>205</v>
      </c>
      <c r="C10" s="20" t="s">
        <v>206</v>
      </c>
      <c r="D10" s="20" t="s">
        <v>207</v>
      </c>
      <c r="E10" s="20">
        <v>3714</v>
      </c>
      <c r="F10" s="20" t="s">
        <v>43</v>
      </c>
      <c r="G10" s="20" t="s">
        <v>180</v>
      </c>
      <c r="H10" s="20">
        <v>1428896</v>
      </c>
      <c r="I10" s="20" t="s">
        <v>43</v>
      </c>
      <c r="J10" s="21">
        <v>46176.333333333336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2</v>
      </c>
      <c r="Q10" s="20">
        <v>2</v>
      </c>
      <c r="R10" s="22">
        <v>46168.367175925923</v>
      </c>
    </row>
    <row r="11" spans="1:18" ht="15" x14ac:dyDescent="0.25">
      <c r="A11" s="20">
        <v>1428599</v>
      </c>
      <c r="B11" s="20" t="s">
        <v>130</v>
      </c>
      <c r="C11" s="20" t="s">
        <v>131</v>
      </c>
      <c r="D11" s="20" t="s">
        <v>132</v>
      </c>
      <c r="E11" s="20">
        <v>3714</v>
      </c>
      <c r="F11" s="20" t="s">
        <v>43</v>
      </c>
      <c r="G11" s="20" t="s">
        <v>42</v>
      </c>
      <c r="H11" s="20">
        <v>1428896</v>
      </c>
      <c r="I11" s="20" t="s">
        <v>43</v>
      </c>
      <c r="J11" s="21">
        <v>46176.333333333336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1</v>
      </c>
      <c r="Q11" s="20">
        <v>1</v>
      </c>
      <c r="R11" s="22">
        <v>46157.508136574077</v>
      </c>
    </row>
    <row r="12" spans="1:18" ht="15" x14ac:dyDescent="0.25">
      <c r="A12" s="20">
        <v>1428599</v>
      </c>
      <c r="B12" s="20" t="s">
        <v>130</v>
      </c>
      <c r="C12" s="20" t="s">
        <v>131</v>
      </c>
      <c r="D12" s="20" t="s">
        <v>132</v>
      </c>
      <c r="E12" s="20">
        <v>3714</v>
      </c>
      <c r="F12" s="20" t="s">
        <v>43</v>
      </c>
      <c r="G12" s="20" t="s">
        <v>42</v>
      </c>
      <c r="H12" s="20">
        <v>1428896</v>
      </c>
      <c r="I12" s="20" t="s">
        <v>43</v>
      </c>
      <c r="J12" s="21">
        <v>46176.333333333336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1</v>
      </c>
      <c r="Q12" s="20">
        <v>1</v>
      </c>
      <c r="R12" s="22">
        <v>46157.508148148147</v>
      </c>
    </row>
    <row r="13" spans="1:18" ht="15" x14ac:dyDescent="0.25">
      <c r="A13" s="20">
        <v>1428704</v>
      </c>
      <c r="B13" s="20" t="s">
        <v>165</v>
      </c>
      <c r="C13" s="20" t="s">
        <v>166</v>
      </c>
      <c r="D13" s="20" t="s">
        <v>167</v>
      </c>
      <c r="E13" s="20">
        <v>3714</v>
      </c>
      <c r="F13" s="20" t="s">
        <v>43</v>
      </c>
      <c r="G13" s="20" t="s">
        <v>42</v>
      </c>
      <c r="H13" s="20">
        <v>1428896</v>
      </c>
      <c r="I13" s="20" t="s">
        <v>43</v>
      </c>
      <c r="J13" s="21">
        <v>46176.333333333336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1</v>
      </c>
      <c r="Q13" s="20">
        <v>1</v>
      </c>
      <c r="R13" s="22">
        <v>46162.901504629626</v>
      </c>
    </row>
    <row r="14" spans="1:18" ht="15" x14ac:dyDescent="0.25">
      <c r="A14" s="20">
        <v>1428704</v>
      </c>
      <c r="B14" s="20" t="s">
        <v>165</v>
      </c>
      <c r="C14" s="20" t="s">
        <v>166</v>
      </c>
      <c r="D14" s="20" t="s">
        <v>167</v>
      </c>
      <c r="E14" s="20">
        <v>3714</v>
      </c>
      <c r="F14" s="20" t="s">
        <v>43</v>
      </c>
      <c r="G14" s="20" t="s">
        <v>42</v>
      </c>
      <c r="H14" s="20">
        <v>1428896</v>
      </c>
      <c r="I14" s="20" t="s">
        <v>43</v>
      </c>
      <c r="J14" s="21">
        <v>46176.333333333336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1</v>
      </c>
      <c r="Q14" s="20">
        <v>1</v>
      </c>
      <c r="R14" s="22">
        <v>46162.901504629626</v>
      </c>
    </row>
    <row r="15" spans="1:18" ht="15" x14ac:dyDescent="0.25">
      <c r="A15" s="20">
        <v>1428704</v>
      </c>
      <c r="B15" s="20" t="s">
        <v>165</v>
      </c>
      <c r="C15" s="20" t="s">
        <v>166</v>
      </c>
      <c r="D15" s="20" t="s">
        <v>167</v>
      </c>
      <c r="E15" s="20">
        <v>3714</v>
      </c>
      <c r="F15" s="20" t="s">
        <v>43</v>
      </c>
      <c r="G15" s="20" t="s">
        <v>42</v>
      </c>
      <c r="H15" s="20">
        <v>1428896</v>
      </c>
      <c r="I15" s="20" t="s">
        <v>43</v>
      </c>
      <c r="J15" s="21">
        <v>46176.333333333336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1</v>
      </c>
      <c r="Q15" s="20">
        <v>1</v>
      </c>
      <c r="R15" s="22">
        <v>46162.901516203703</v>
      </c>
    </row>
    <row r="16" spans="1:18" ht="15" x14ac:dyDescent="0.25">
      <c r="A16" s="20">
        <v>1428728</v>
      </c>
      <c r="B16" s="20" t="s">
        <v>83</v>
      </c>
      <c r="C16" s="20" t="s">
        <v>84</v>
      </c>
      <c r="D16" s="20" t="s">
        <v>85</v>
      </c>
      <c r="E16" s="20">
        <v>3714</v>
      </c>
      <c r="F16" s="20" t="s">
        <v>43</v>
      </c>
      <c r="G16" s="20" t="s">
        <v>42</v>
      </c>
      <c r="H16" s="20">
        <v>1428896</v>
      </c>
      <c r="I16" s="20" t="s">
        <v>43</v>
      </c>
      <c r="J16" s="21">
        <v>46176.333333333336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1</v>
      </c>
      <c r="Q16" s="20">
        <v>1</v>
      </c>
      <c r="R16" s="22">
        <v>46162.896909722222</v>
      </c>
    </row>
    <row r="17" spans="1:18" ht="15" x14ac:dyDescent="0.25">
      <c r="A17" s="20">
        <v>1428728</v>
      </c>
      <c r="B17" s="20" t="s">
        <v>83</v>
      </c>
      <c r="C17" s="20" t="s">
        <v>84</v>
      </c>
      <c r="D17" s="20" t="s">
        <v>85</v>
      </c>
      <c r="E17" s="20">
        <v>3714</v>
      </c>
      <c r="F17" s="20" t="s">
        <v>43</v>
      </c>
      <c r="G17" s="20" t="s">
        <v>42</v>
      </c>
      <c r="H17" s="20">
        <v>1428896</v>
      </c>
      <c r="I17" s="20" t="s">
        <v>43</v>
      </c>
      <c r="J17" s="21">
        <v>46176.333333333336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1</v>
      </c>
      <c r="Q17" s="20">
        <v>1</v>
      </c>
      <c r="R17" s="22">
        <v>46162.896921296298</v>
      </c>
    </row>
    <row r="18" spans="1:18" ht="15" x14ac:dyDescent="0.25">
      <c r="A18" s="20">
        <v>1428797</v>
      </c>
      <c r="B18" s="20"/>
      <c r="C18" s="20" t="s">
        <v>189</v>
      </c>
      <c r="D18" s="20" t="s">
        <v>190</v>
      </c>
      <c r="E18" s="20">
        <v>3714</v>
      </c>
      <c r="F18" s="20" t="s">
        <v>43</v>
      </c>
      <c r="G18" s="20" t="s">
        <v>180</v>
      </c>
      <c r="H18" s="20">
        <v>1428896</v>
      </c>
      <c r="I18" s="20" t="s">
        <v>43</v>
      </c>
      <c r="J18" s="21">
        <v>46176.333333333336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4</v>
      </c>
      <c r="Q18" s="20">
        <v>4</v>
      </c>
      <c r="R18" s="22">
        <v>46168.323263888888</v>
      </c>
    </row>
    <row r="19" spans="1:18" ht="15" x14ac:dyDescent="0.25">
      <c r="A19" s="20">
        <v>1428803</v>
      </c>
      <c r="B19" s="20" t="s">
        <v>64</v>
      </c>
      <c r="C19" s="20" t="s">
        <v>160</v>
      </c>
      <c r="D19" s="20" t="s">
        <v>161</v>
      </c>
      <c r="E19" s="20">
        <v>3716</v>
      </c>
      <c r="F19" s="20" t="s">
        <v>116</v>
      </c>
      <c r="G19" s="20" t="s">
        <v>42</v>
      </c>
      <c r="H19" s="20">
        <v>1428896</v>
      </c>
      <c r="I19" s="20" t="s">
        <v>43</v>
      </c>
      <c r="J19" s="21">
        <v>46176.333333333336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1</v>
      </c>
      <c r="Q19" s="20">
        <v>1</v>
      </c>
      <c r="R19" s="22">
        <v>46163.402083333334</v>
      </c>
    </row>
    <row r="20" spans="1:18" ht="15" x14ac:dyDescent="0.25">
      <c r="A20" s="20">
        <v>1428803</v>
      </c>
      <c r="B20" s="20" t="s">
        <v>64</v>
      </c>
      <c r="C20" s="20" t="s">
        <v>160</v>
      </c>
      <c r="D20" s="20" t="s">
        <v>161</v>
      </c>
      <c r="E20" s="20">
        <v>3716</v>
      </c>
      <c r="F20" s="20" t="s">
        <v>116</v>
      </c>
      <c r="G20" s="20" t="s">
        <v>42</v>
      </c>
      <c r="H20" s="20">
        <v>1428896</v>
      </c>
      <c r="I20" s="20" t="s">
        <v>43</v>
      </c>
      <c r="J20" s="21">
        <v>46176.333333333336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</v>
      </c>
      <c r="Q20" s="20">
        <v>1</v>
      </c>
      <c r="R20" s="22">
        <v>46163.402094907404</v>
      </c>
    </row>
    <row r="21" spans="1:18" ht="15" x14ac:dyDescent="0.25">
      <c r="A21" s="20">
        <v>1428872</v>
      </c>
      <c r="B21" s="20" t="s">
        <v>48</v>
      </c>
      <c r="C21" s="20" t="s">
        <v>52</v>
      </c>
      <c r="D21" s="20" t="s">
        <v>71</v>
      </c>
      <c r="E21" s="20">
        <v>3714</v>
      </c>
      <c r="F21" s="20" t="s">
        <v>43</v>
      </c>
      <c r="G21" s="20" t="s">
        <v>42</v>
      </c>
      <c r="H21" s="20">
        <v>1428896</v>
      </c>
      <c r="I21" s="20" t="s">
        <v>43</v>
      </c>
      <c r="J21" s="21">
        <v>46176.333333333336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1</v>
      </c>
      <c r="Q21" s="20">
        <v>1</v>
      </c>
      <c r="R21" s="22">
        <v>46166.732037037036</v>
      </c>
    </row>
    <row r="22" spans="1:18" ht="15" x14ac:dyDescent="0.25">
      <c r="A22" s="20">
        <v>1428872</v>
      </c>
      <c r="B22" s="20" t="s">
        <v>48</v>
      </c>
      <c r="C22" s="20" t="s">
        <v>52</v>
      </c>
      <c r="D22" s="20" t="s">
        <v>71</v>
      </c>
      <c r="E22" s="20">
        <v>3714</v>
      </c>
      <c r="F22" s="20" t="s">
        <v>43</v>
      </c>
      <c r="G22" s="20" t="s">
        <v>42</v>
      </c>
      <c r="H22" s="20">
        <v>1428896</v>
      </c>
      <c r="I22" s="20" t="s">
        <v>43</v>
      </c>
      <c r="J22" s="21">
        <v>46176.333333333336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1</v>
      </c>
      <c r="Q22" s="20">
        <v>1</v>
      </c>
      <c r="R22" s="22">
        <v>46166.732662037037</v>
      </c>
    </row>
    <row r="23" spans="1:18" ht="15" x14ac:dyDescent="0.25">
      <c r="A23" s="20">
        <v>1428872</v>
      </c>
      <c r="B23" s="20" t="s">
        <v>48</v>
      </c>
      <c r="C23" s="20" t="s">
        <v>52</v>
      </c>
      <c r="D23" s="20" t="s">
        <v>71</v>
      </c>
      <c r="E23" s="20">
        <v>3714</v>
      </c>
      <c r="F23" s="20" t="s">
        <v>43</v>
      </c>
      <c r="G23" s="20" t="s">
        <v>42</v>
      </c>
      <c r="H23" s="20">
        <v>1428896</v>
      </c>
      <c r="I23" s="20" t="s">
        <v>43</v>
      </c>
      <c r="J23" s="21">
        <v>46176.333333333336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1</v>
      </c>
      <c r="Q23" s="20">
        <v>1</v>
      </c>
      <c r="R23" s="22">
        <v>46166.733368055553</v>
      </c>
    </row>
    <row r="24" spans="1:18" ht="15" x14ac:dyDescent="0.25">
      <c r="A24" s="20">
        <v>1428964</v>
      </c>
      <c r="B24" s="20" t="s">
        <v>162</v>
      </c>
      <c r="C24" s="20" t="s">
        <v>163</v>
      </c>
      <c r="D24" s="20" t="s">
        <v>164</v>
      </c>
      <c r="E24" s="20">
        <v>3714</v>
      </c>
      <c r="F24" s="20" t="s">
        <v>43</v>
      </c>
      <c r="G24" s="20" t="s">
        <v>42</v>
      </c>
      <c r="H24" s="20">
        <v>1428896</v>
      </c>
      <c r="I24" s="20" t="s">
        <v>43</v>
      </c>
      <c r="J24" s="21">
        <v>46176.333333333336</v>
      </c>
      <c r="K24" s="20">
        <v>0</v>
      </c>
      <c r="L24" s="20">
        <v>0</v>
      </c>
      <c r="M24" s="20">
        <v>0</v>
      </c>
      <c r="N24" s="20">
        <v>1</v>
      </c>
      <c r="O24" s="20">
        <v>0</v>
      </c>
      <c r="P24" s="20">
        <v>0</v>
      </c>
      <c r="Q24" s="20">
        <v>1</v>
      </c>
      <c r="R24" s="22">
        <v>46166.421053240738</v>
      </c>
    </row>
    <row r="25" spans="1:18" ht="15" x14ac:dyDescent="0.25">
      <c r="A25" s="20">
        <v>1428971</v>
      </c>
      <c r="B25" s="20" t="s">
        <v>86</v>
      </c>
      <c r="C25" s="20" t="s">
        <v>87</v>
      </c>
      <c r="D25" s="20" t="s">
        <v>88</v>
      </c>
      <c r="E25" s="20">
        <v>3714</v>
      </c>
      <c r="F25" s="20" t="s">
        <v>43</v>
      </c>
      <c r="G25" s="20" t="s">
        <v>42</v>
      </c>
      <c r="H25" s="20">
        <v>1428896</v>
      </c>
      <c r="I25" s="20" t="s">
        <v>43</v>
      </c>
      <c r="J25" s="21">
        <v>46176.333333333336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1</v>
      </c>
      <c r="Q25" s="20">
        <v>1</v>
      </c>
      <c r="R25" s="22">
        <v>46167.343726851854</v>
      </c>
    </row>
    <row r="26" spans="1:18" ht="15" x14ac:dyDescent="0.25">
      <c r="A26" s="20">
        <v>1429176</v>
      </c>
      <c r="B26" s="20" t="s">
        <v>212</v>
      </c>
      <c r="C26" s="20" t="s">
        <v>213</v>
      </c>
      <c r="D26" s="20" t="s">
        <v>214</v>
      </c>
      <c r="E26" s="20">
        <v>3714</v>
      </c>
      <c r="F26" s="20" t="s">
        <v>43</v>
      </c>
      <c r="G26" s="20" t="s">
        <v>180</v>
      </c>
      <c r="H26" s="20">
        <v>1428896</v>
      </c>
      <c r="I26" s="20" t="s">
        <v>43</v>
      </c>
      <c r="J26" s="21">
        <v>46176.333333333336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3</v>
      </c>
      <c r="Q26" s="20">
        <v>3</v>
      </c>
      <c r="R26" s="22">
        <v>46168.373333333337</v>
      </c>
    </row>
    <row r="27" spans="1:18" ht="15" x14ac:dyDescent="0.25">
      <c r="A27" s="20">
        <v>1429213</v>
      </c>
      <c r="B27" s="20"/>
      <c r="C27" s="20" t="s">
        <v>183</v>
      </c>
      <c r="D27" s="20" t="s">
        <v>177</v>
      </c>
      <c r="E27" s="20">
        <v>3714</v>
      </c>
      <c r="F27" s="20" t="s">
        <v>43</v>
      </c>
      <c r="G27" s="20" t="s">
        <v>180</v>
      </c>
      <c r="H27" s="20">
        <v>1428896</v>
      </c>
      <c r="I27" s="20" t="s">
        <v>43</v>
      </c>
      <c r="J27" s="21">
        <v>46176.333333333336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5</v>
      </c>
      <c r="Q27" s="20">
        <v>5</v>
      </c>
      <c r="R27" s="22">
        <v>46168.322638888887</v>
      </c>
    </row>
    <row r="28" spans="1:18" ht="15" x14ac:dyDescent="0.25">
      <c r="A28" s="20">
        <v>1429237</v>
      </c>
      <c r="B28" s="20" t="s">
        <v>154</v>
      </c>
      <c r="C28" s="20" t="s">
        <v>178</v>
      </c>
      <c r="D28" s="20" t="s">
        <v>179</v>
      </c>
      <c r="E28" s="20">
        <v>3714</v>
      </c>
      <c r="F28" s="20" t="s">
        <v>43</v>
      </c>
      <c r="G28" s="20" t="s">
        <v>180</v>
      </c>
      <c r="H28" s="20">
        <v>1428896</v>
      </c>
      <c r="I28" s="20" t="s">
        <v>43</v>
      </c>
      <c r="J28" s="21">
        <v>46176.333333333336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3</v>
      </c>
      <c r="Q28" s="20">
        <v>3</v>
      </c>
      <c r="R28" s="22">
        <v>46168.322187500002</v>
      </c>
    </row>
    <row r="29" spans="1:18" ht="15" x14ac:dyDescent="0.25">
      <c r="A29" s="20">
        <v>1429299</v>
      </c>
      <c r="B29" s="20" t="s">
        <v>64</v>
      </c>
      <c r="C29" s="20" t="s">
        <v>65</v>
      </c>
      <c r="D29" s="20" t="s">
        <v>66</v>
      </c>
      <c r="E29" s="20">
        <v>3714</v>
      </c>
      <c r="F29" s="20" t="s">
        <v>43</v>
      </c>
      <c r="G29" s="20" t="s">
        <v>42</v>
      </c>
      <c r="H29" s="20">
        <v>1428896</v>
      </c>
      <c r="I29" s="20" t="s">
        <v>43</v>
      </c>
      <c r="J29" s="21">
        <v>46176.333333333336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1</v>
      </c>
      <c r="Q29" s="20">
        <v>1</v>
      </c>
      <c r="R29" s="22">
        <v>46162.846180555556</v>
      </c>
    </row>
    <row r="30" spans="1:18" ht="15" x14ac:dyDescent="0.25">
      <c r="A30" s="20">
        <v>1429299</v>
      </c>
      <c r="B30" s="20" t="s">
        <v>64</v>
      </c>
      <c r="C30" s="20" t="s">
        <v>65</v>
      </c>
      <c r="D30" s="20" t="s">
        <v>66</v>
      </c>
      <c r="E30" s="20">
        <v>3714</v>
      </c>
      <c r="F30" s="20" t="s">
        <v>43</v>
      </c>
      <c r="G30" s="20" t="s">
        <v>42</v>
      </c>
      <c r="H30" s="20">
        <v>1428896</v>
      </c>
      <c r="I30" s="20" t="s">
        <v>43</v>
      </c>
      <c r="J30" s="21">
        <v>46176.333333333336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1</v>
      </c>
      <c r="Q30" s="20">
        <v>1</v>
      </c>
      <c r="R30" s="22">
        <v>46162.846180555556</v>
      </c>
    </row>
    <row r="31" spans="1:18" ht="15" x14ac:dyDescent="0.25">
      <c r="A31" s="20">
        <v>1429558</v>
      </c>
      <c r="B31" s="20" t="s">
        <v>195</v>
      </c>
      <c r="C31" s="20" t="s">
        <v>176</v>
      </c>
      <c r="D31" s="20" t="s">
        <v>196</v>
      </c>
      <c r="E31" s="20">
        <v>2517</v>
      </c>
      <c r="F31" s="20" t="s">
        <v>197</v>
      </c>
      <c r="G31" s="20" t="s">
        <v>180</v>
      </c>
      <c r="H31" s="20">
        <v>1428896</v>
      </c>
      <c r="I31" s="20" t="s">
        <v>43</v>
      </c>
      <c r="J31" s="21">
        <v>46176.333333333336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2</v>
      </c>
      <c r="Q31" s="20">
        <v>2</v>
      </c>
      <c r="R31" s="22">
        <v>46168.365798611114</v>
      </c>
    </row>
    <row r="32" spans="1:18" ht="15" x14ac:dyDescent="0.25">
      <c r="A32" s="20">
        <v>1429688</v>
      </c>
      <c r="B32" s="20" t="s">
        <v>75</v>
      </c>
      <c r="C32" s="20" t="s">
        <v>113</v>
      </c>
      <c r="D32" s="20" t="s">
        <v>114</v>
      </c>
      <c r="E32" s="20">
        <v>3714</v>
      </c>
      <c r="F32" s="20" t="s">
        <v>43</v>
      </c>
      <c r="G32" s="20" t="s">
        <v>42</v>
      </c>
      <c r="H32" s="20">
        <v>1428896</v>
      </c>
      <c r="I32" s="20" t="s">
        <v>43</v>
      </c>
      <c r="J32" s="21">
        <v>46176.333333333336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1</v>
      </c>
      <c r="Q32" s="20">
        <v>1</v>
      </c>
      <c r="R32" s="22">
        <v>46162.469224537039</v>
      </c>
    </row>
    <row r="33" spans="1:18" ht="15" x14ac:dyDescent="0.25">
      <c r="A33" s="20">
        <v>1429688</v>
      </c>
      <c r="B33" s="20" t="s">
        <v>75</v>
      </c>
      <c r="C33" s="20" t="s">
        <v>113</v>
      </c>
      <c r="D33" s="20" t="s">
        <v>114</v>
      </c>
      <c r="E33" s="20">
        <v>3714</v>
      </c>
      <c r="F33" s="20" t="s">
        <v>43</v>
      </c>
      <c r="G33" s="20" t="s">
        <v>42</v>
      </c>
      <c r="H33" s="20">
        <v>1428896</v>
      </c>
      <c r="I33" s="20" t="s">
        <v>43</v>
      </c>
      <c r="J33" s="21">
        <v>46176.333333333336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1</v>
      </c>
      <c r="Q33" s="20">
        <v>1</v>
      </c>
      <c r="R33" s="22">
        <v>46162.469236111108</v>
      </c>
    </row>
    <row r="34" spans="1:18" ht="15" x14ac:dyDescent="0.25">
      <c r="A34" s="20">
        <v>1429787</v>
      </c>
      <c r="B34" s="20" t="s">
        <v>100</v>
      </c>
      <c r="C34" s="20" t="s">
        <v>101</v>
      </c>
      <c r="D34" s="20" t="s">
        <v>102</v>
      </c>
      <c r="E34" s="20">
        <v>3714</v>
      </c>
      <c r="F34" s="20" t="s">
        <v>43</v>
      </c>
      <c r="G34" s="20" t="s">
        <v>42</v>
      </c>
      <c r="H34" s="20">
        <v>1428896</v>
      </c>
      <c r="I34" s="20" t="s">
        <v>43</v>
      </c>
      <c r="J34" s="21">
        <v>46176.333333333336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1</v>
      </c>
      <c r="Q34" s="20">
        <v>1</v>
      </c>
      <c r="R34" s="22">
        <v>46166.377233796295</v>
      </c>
    </row>
    <row r="35" spans="1:18" ht="15" x14ac:dyDescent="0.25">
      <c r="A35" s="20">
        <v>1429787</v>
      </c>
      <c r="B35" s="20" t="s">
        <v>100</v>
      </c>
      <c r="C35" s="20" t="s">
        <v>101</v>
      </c>
      <c r="D35" s="20" t="s">
        <v>102</v>
      </c>
      <c r="E35" s="20">
        <v>3714</v>
      </c>
      <c r="F35" s="20" t="s">
        <v>43</v>
      </c>
      <c r="G35" s="20" t="s">
        <v>42</v>
      </c>
      <c r="H35" s="20">
        <v>1428896</v>
      </c>
      <c r="I35" s="20" t="s">
        <v>43</v>
      </c>
      <c r="J35" s="21">
        <v>46176.333333333336</v>
      </c>
      <c r="K35" s="20">
        <v>0</v>
      </c>
      <c r="L35" s="20">
        <v>0</v>
      </c>
      <c r="M35" s="20">
        <v>0</v>
      </c>
      <c r="N35" s="20">
        <v>0</v>
      </c>
      <c r="O35" s="20">
        <v>1</v>
      </c>
      <c r="P35" s="20">
        <v>0</v>
      </c>
      <c r="Q35" s="20">
        <v>1</v>
      </c>
      <c r="R35" s="22">
        <v>46166.377245370371</v>
      </c>
    </row>
    <row r="36" spans="1:18" ht="15" x14ac:dyDescent="0.25">
      <c r="A36" s="20">
        <v>1429817</v>
      </c>
      <c r="B36" s="20" t="s">
        <v>227</v>
      </c>
      <c r="C36" s="20" t="s">
        <v>228</v>
      </c>
      <c r="D36" s="20" t="s">
        <v>229</v>
      </c>
      <c r="E36" s="20">
        <v>3714</v>
      </c>
      <c r="F36" s="20" t="s">
        <v>43</v>
      </c>
      <c r="G36" s="20" t="s">
        <v>180</v>
      </c>
      <c r="H36" s="20">
        <v>1428896</v>
      </c>
      <c r="I36" s="20" t="s">
        <v>43</v>
      </c>
      <c r="J36" s="21">
        <v>46176.333333333336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1</v>
      </c>
      <c r="Q36" s="20">
        <v>1</v>
      </c>
      <c r="R36" s="22">
        <v>46168.375393518516</v>
      </c>
    </row>
    <row r="37" spans="1:18" ht="15" x14ac:dyDescent="0.25">
      <c r="A37" s="20">
        <v>1430332</v>
      </c>
      <c r="B37" s="20"/>
      <c r="C37" s="20" t="s">
        <v>208</v>
      </c>
      <c r="D37" s="20" t="s">
        <v>209</v>
      </c>
      <c r="E37" s="20">
        <v>3715</v>
      </c>
      <c r="F37" s="20" t="s">
        <v>41</v>
      </c>
      <c r="G37" s="20" t="s">
        <v>180</v>
      </c>
      <c r="H37" s="20">
        <v>1428896</v>
      </c>
      <c r="I37" s="20" t="s">
        <v>43</v>
      </c>
      <c r="J37" s="21">
        <v>46176.333333333336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2</v>
      </c>
      <c r="Q37" s="20">
        <v>2</v>
      </c>
      <c r="R37" s="22">
        <v>46168.372800925928</v>
      </c>
    </row>
    <row r="38" spans="1:18" ht="15" x14ac:dyDescent="0.25">
      <c r="A38" s="20">
        <v>1430349</v>
      </c>
      <c r="B38" s="20" t="s">
        <v>89</v>
      </c>
      <c r="C38" s="20" t="s">
        <v>90</v>
      </c>
      <c r="D38" s="20" t="s">
        <v>91</v>
      </c>
      <c r="E38" s="20">
        <v>3715</v>
      </c>
      <c r="F38" s="20" t="s">
        <v>41</v>
      </c>
      <c r="G38" s="20" t="s">
        <v>42</v>
      </c>
      <c r="H38" s="20">
        <v>1428896</v>
      </c>
      <c r="I38" s="20" t="s">
        <v>43</v>
      </c>
      <c r="J38" s="21">
        <v>46176.333333333336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1</v>
      </c>
      <c r="Q38" s="20">
        <v>1</v>
      </c>
      <c r="R38" s="22">
        <v>46152.770891203705</v>
      </c>
    </row>
    <row r="39" spans="1:18" ht="15" x14ac:dyDescent="0.25">
      <c r="A39" s="20">
        <v>1430394</v>
      </c>
      <c r="B39" s="20" t="s">
        <v>220</v>
      </c>
      <c r="C39" s="20" t="s">
        <v>221</v>
      </c>
      <c r="D39" s="20" t="s">
        <v>222</v>
      </c>
      <c r="E39" s="20">
        <v>3715</v>
      </c>
      <c r="F39" s="20" t="s">
        <v>41</v>
      </c>
      <c r="G39" s="20" t="s">
        <v>180</v>
      </c>
      <c r="H39" s="20">
        <v>1428896</v>
      </c>
      <c r="I39" s="20" t="s">
        <v>43</v>
      </c>
      <c r="J39" s="21">
        <v>46176.333333333336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1</v>
      </c>
      <c r="Q39" s="20">
        <v>1</v>
      </c>
      <c r="R39" s="22">
        <v>46168.374502314815</v>
      </c>
    </row>
    <row r="40" spans="1:18" ht="15" x14ac:dyDescent="0.25">
      <c r="A40" s="20">
        <v>1430424</v>
      </c>
      <c r="B40" s="20" t="s">
        <v>38</v>
      </c>
      <c r="C40" s="20" t="s">
        <v>39</v>
      </c>
      <c r="D40" s="20" t="s">
        <v>40</v>
      </c>
      <c r="E40" s="20">
        <v>3715</v>
      </c>
      <c r="F40" s="20" t="s">
        <v>41</v>
      </c>
      <c r="G40" s="20" t="s">
        <v>42</v>
      </c>
      <c r="H40" s="20">
        <v>1428896</v>
      </c>
      <c r="I40" s="20" t="s">
        <v>43</v>
      </c>
      <c r="J40" s="21">
        <v>46176.333333333336</v>
      </c>
      <c r="K40" s="20">
        <v>1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1</v>
      </c>
      <c r="R40" s="22">
        <v>46160.474907407406</v>
      </c>
    </row>
    <row r="41" spans="1:18" ht="15" x14ac:dyDescent="0.25">
      <c r="A41" s="20">
        <v>1430424</v>
      </c>
      <c r="B41" s="20" t="s">
        <v>38</v>
      </c>
      <c r="C41" s="20" t="s">
        <v>39</v>
      </c>
      <c r="D41" s="20" t="s">
        <v>40</v>
      </c>
      <c r="E41" s="20">
        <v>3715</v>
      </c>
      <c r="F41" s="20" t="s">
        <v>41</v>
      </c>
      <c r="G41" s="20" t="s">
        <v>42</v>
      </c>
      <c r="H41" s="20">
        <v>1428896</v>
      </c>
      <c r="I41" s="20" t="s">
        <v>43</v>
      </c>
      <c r="J41" s="21">
        <v>46176.333333333336</v>
      </c>
      <c r="K41" s="20">
        <v>1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1</v>
      </c>
      <c r="R41" s="22">
        <v>46160.474918981483</v>
      </c>
    </row>
    <row r="42" spans="1:18" ht="15" x14ac:dyDescent="0.25">
      <c r="A42" s="20">
        <v>1430424</v>
      </c>
      <c r="B42" s="20" t="s">
        <v>38</v>
      </c>
      <c r="C42" s="20" t="s">
        <v>39</v>
      </c>
      <c r="D42" s="20" t="s">
        <v>40</v>
      </c>
      <c r="E42" s="20">
        <v>3715</v>
      </c>
      <c r="F42" s="20" t="s">
        <v>41</v>
      </c>
      <c r="G42" s="20" t="s">
        <v>42</v>
      </c>
      <c r="H42" s="20">
        <v>1428896</v>
      </c>
      <c r="I42" s="20" t="s">
        <v>43</v>
      </c>
      <c r="J42" s="21">
        <v>46176.333333333336</v>
      </c>
      <c r="K42" s="20">
        <v>1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1</v>
      </c>
      <c r="R42" s="22">
        <v>46160.474942129629</v>
      </c>
    </row>
    <row r="43" spans="1:18" ht="15" x14ac:dyDescent="0.25">
      <c r="A43" s="20">
        <v>1430547</v>
      </c>
      <c r="B43" s="20" t="s">
        <v>48</v>
      </c>
      <c r="C43" s="20" t="s">
        <v>145</v>
      </c>
      <c r="D43" s="20" t="s">
        <v>146</v>
      </c>
      <c r="E43" s="20">
        <v>3715</v>
      </c>
      <c r="F43" s="20" t="s">
        <v>41</v>
      </c>
      <c r="G43" s="20" t="s">
        <v>42</v>
      </c>
      <c r="H43" s="20">
        <v>1428896</v>
      </c>
      <c r="I43" s="20" t="s">
        <v>43</v>
      </c>
      <c r="J43" s="21">
        <v>46176.333333333336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1</v>
      </c>
      <c r="Q43" s="20">
        <v>1</v>
      </c>
      <c r="R43" s="22">
        <v>46162.589756944442</v>
      </c>
    </row>
    <row r="44" spans="1:18" ht="15" x14ac:dyDescent="0.25">
      <c r="A44" s="20">
        <v>1430547</v>
      </c>
      <c r="B44" s="20" t="s">
        <v>48</v>
      </c>
      <c r="C44" s="20" t="s">
        <v>145</v>
      </c>
      <c r="D44" s="20" t="s">
        <v>146</v>
      </c>
      <c r="E44" s="20">
        <v>3715</v>
      </c>
      <c r="F44" s="20" t="s">
        <v>41</v>
      </c>
      <c r="G44" s="20" t="s">
        <v>42</v>
      </c>
      <c r="H44" s="20">
        <v>1428896</v>
      </c>
      <c r="I44" s="20" t="s">
        <v>43</v>
      </c>
      <c r="J44" s="21">
        <v>46176.333333333336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1</v>
      </c>
      <c r="Q44" s="20">
        <v>1</v>
      </c>
      <c r="R44" s="22">
        <v>46162.589768518519</v>
      </c>
    </row>
    <row r="45" spans="1:18" ht="15" x14ac:dyDescent="0.25">
      <c r="A45" s="20">
        <v>1430547</v>
      </c>
      <c r="B45" s="20" t="s">
        <v>48</v>
      </c>
      <c r="C45" s="20" t="s">
        <v>145</v>
      </c>
      <c r="D45" s="20" t="s">
        <v>146</v>
      </c>
      <c r="E45" s="20">
        <v>3715</v>
      </c>
      <c r="F45" s="20" t="s">
        <v>41</v>
      </c>
      <c r="G45" s="20" t="s">
        <v>42</v>
      </c>
      <c r="H45" s="20">
        <v>1428896</v>
      </c>
      <c r="I45" s="20" t="s">
        <v>43</v>
      </c>
      <c r="J45" s="21">
        <v>46176.333333333336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1</v>
      </c>
      <c r="Q45" s="20">
        <v>1</v>
      </c>
      <c r="R45" s="22">
        <v>46162.589780092596</v>
      </c>
    </row>
    <row r="46" spans="1:18" ht="15" x14ac:dyDescent="0.25">
      <c r="A46" s="20">
        <v>1430561</v>
      </c>
      <c r="B46" s="20" t="s">
        <v>78</v>
      </c>
      <c r="C46" s="20" t="s">
        <v>181</v>
      </c>
      <c r="D46" s="20" t="s">
        <v>182</v>
      </c>
      <c r="E46" s="20">
        <v>3715</v>
      </c>
      <c r="F46" s="20" t="s">
        <v>41</v>
      </c>
      <c r="G46" s="20" t="s">
        <v>180</v>
      </c>
      <c r="H46" s="20">
        <v>1428896</v>
      </c>
      <c r="I46" s="20" t="s">
        <v>43</v>
      </c>
      <c r="J46" s="21">
        <v>46176.333333333336</v>
      </c>
      <c r="K46" s="20">
        <v>0</v>
      </c>
      <c r="L46" s="20">
        <v>0</v>
      </c>
      <c r="M46" s="20">
        <v>0</v>
      </c>
      <c r="N46" s="20">
        <v>0</v>
      </c>
      <c r="O46" s="20">
        <v>1</v>
      </c>
      <c r="P46" s="20">
        <v>1</v>
      </c>
      <c r="Q46" s="20">
        <v>2</v>
      </c>
      <c r="R46" s="22">
        <v>46168.322442129633</v>
      </c>
    </row>
    <row r="47" spans="1:18" ht="15" x14ac:dyDescent="0.25">
      <c r="A47" s="20">
        <v>1430639</v>
      </c>
      <c r="B47" s="20" t="s">
        <v>217</v>
      </c>
      <c r="C47" s="20" t="s">
        <v>218</v>
      </c>
      <c r="D47" s="20" t="s">
        <v>219</v>
      </c>
      <c r="E47" s="20">
        <v>3715</v>
      </c>
      <c r="F47" s="20" t="s">
        <v>41</v>
      </c>
      <c r="G47" s="20" t="s">
        <v>180</v>
      </c>
      <c r="H47" s="20">
        <v>1428896</v>
      </c>
      <c r="I47" s="20" t="s">
        <v>43</v>
      </c>
      <c r="J47" s="21">
        <v>46176.333333333336</v>
      </c>
      <c r="K47" s="20">
        <v>0</v>
      </c>
      <c r="L47" s="20">
        <v>0</v>
      </c>
      <c r="M47" s="20">
        <v>0</v>
      </c>
      <c r="N47" s="20">
        <v>0</v>
      </c>
      <c r="O47" s="20">
        <v>1</v>
      </c>
      <c r="P47" s="20">
        <v>0</v>
      </c>
      <c r="Q47" s="20">
        <v>1</v>
      </c>
      <c r="R47" s="22">
        <v>46168.374259259261</v>
      </c>
    </row>
    <row r="48" spans="1:18" ht="15" x14ac:dyDescent="0.25">
      <c r="A48" s="20">
        <v>1430660</v>
      </c>
      <c r="B48" s="20" t="s">
        <v>95</v>
      </c>
      <c r="C48" s="20" t="s">
        <v>96</v>
      </c>
      <c r="D48" s="20" t="s">
        <v>97</v>
      </c>
      <c r="E48" s="20">
        <v>3715</v>
      </c>
      <c r="F48" s="20" t="s">
        <v>41</v>
      </c>
      <c r="G48" s="20" t="s">
        <v>42</v>
      </c>
      <c r="H48" s="20">
        <v>1428896</v>
      </c>
      <c r="I48" s="20" t="s">
        <v>43</v>
      </c>
      <c r="J48" s="21">
        <v>46176.333333333336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1</v>
      </c>
      <c r="Q48" s="20">
        <v>1</v>
      </c>
      <c r="R48" s="22">
        <v>46165.460347222222</v>
      </c>
    </row>
    <row r="49" spans="1:18" ht="15" x14ac:dyDescent="0.25">
      <c r="A49" s="20">
        <v>1430691</v>
      </c>
      <c r="B49" s="20" t="s">
        <v>78</v>
      </c>
      <c r="C49" s="20" t="s">
        <v>79</v>
      </c>
      <c r="D49" s="20" t="s">
        <v>80</v>
      </c>
      <c r="E49" s="20">
        <v>3715</v>
      </c>
      <c r="F49" s="20" t="s">
        <v>41</v>
      </c>
      <c r="G49" s="20" t="s">
        <v>42</v>
      </c>
      <c r="H49" s="20">
        <v>1428896</v>
      </c>
      <c r="I49" s="20" t="s">
        <v>43</v>
      </c>
      <c r="J49" s="21">
        <v>46176.333333333336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1</v>
      </c>
      <c r="Q49" s="20">
        <v>1</v>
      </c>
      <c r="R49" s="22">
        <v>46153.447280092594</v>
      </c>
    </row>
    <row r="50" spans="1:18" ht="15" x14ac:dyDescent="0.25">
      <c r="A50" s="20">
        <v>1430691</v>
      </c>
      <c r="B50" s="20" t="s">
        <v>78</v>
      </c>
      <c r="C50" s="20" t="s">
        <v>79</v>
      </c>
      <c r="D50" s="20" t="s">
        <v>80</v>
      </c>
      <c r="E50" s="20">
        <v>3715</v>
      </c>
      <c r="F50" s="20" t="s">
        <v>41</v>
      </c>
      <c r="G50" s="20" t="s">
        <v>42</v>
      </c>
      <c r="H50" s="20">
        <v>1428896</v>
      </c>
      <c r="I50" s="20" t="s">
        <v>43</v>
      </c>
      <c r="J50" s="21">
        <v>46176.333333333336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1</v>
      </c>
      <c r="Q50" s="20">
        <v>1</v>
      </c>
      <c r="R50" s="22">
        <v>46153.447291666664</v>
      </c>
    </row>
    <row r="51" spans="1:18" ht="15" x14ac:dyDescent="0.25">
      <c r="A51" s="20">
        <v>1430745</v>
      </c>
      <c r="B51" s="20" t="s">
        <v>124</v>
      </c>
      <c r="C51" s="20" t="s">
        <v>111</v>
      </c>
      <c r="D51" s="20" t="s">
        <v>125</v>
      </c>
      <c r="E51" s="20">
        <v>3715</v>
      </c>
      <c r="F51" s="20" t="s">
        <v>41</v>
      </c>
      <c r="G51" s="20" t="s">
        <v>42</v>
      </c>
      <c r="H51" s="20">
        <v>1428896</v>
      </c>
      <c r="I51" s="20" t="s">
        <v>43</v>
      </c>
      <c r="J51" s="21">
        <v>46176.333333333336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1</v>
      </c>
      <c r="Q51" s="20">
        <v>1</v>
      </c>
      <c r="R51" s="22">
        <v>46162.47488425926</v>
      </c>
    </row>
    <row r="52" spans="1:18" ht="15" x14ac:dyDescent="0.25">
      <c r="A52" s="20">
        <v>1430745</v>
      </c>
      <c r="B52" s="20" t="s">
        <v>124</v>
      </c>
      <c r="C52" s="20" t="s">
        <v>111</v>
      </c>
      <c r="D52" s="20" t="s">
        <v>125</v>
      </c>
      <c r="E52" s="20">
        <v>3715</v>
      </c>
      <c r="F52" s="20" t="s">
        <v>41</v>
      </c>
      <c r="G52" s="20" t="s">
        <v>42</v>
      </c>
      <c r="H52" s="20">
        <v>1428896</v>
      </c>
      <c r="I52" s="20" t="s">
        <v>43</v>
      </c>
      <c r="J52" s="21">
        <v>46176.333333333336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1</v>
      </c>
      <c r="Q52" s="20">
        <v>1</v>
      </c>
      <c r="R52" s="22">
        <v>46162.474895833337</v>
      </c>
    </row>
    <row r="53" spans="1:18" ht="15" x14ac:dyDescent="0.25">
      <c r="A53" s="20">
        <v>1430745</v>
      </c>
      <c r="B53" s="20" t="s">
        <v>124</v>
      </c>
      <c r="C53" s="20" t="s">
        <v>111</v>
      </c>
      <c r="D53" s="20" t="s">
        <v>125</v>
      </c>
      <c r="E53" s="20">
        <v>3715</v>
      </c>
      <c r="F53" s="20" t="s">
        <v>41</v>
      </c>
      <c r="G53" s="20" t="s">
        <v>42</v>
      </c>
      <c r="H53" s="20">
        <v>1428896</v>
      </c>
      <c r="I53" s="20" t="s">
        <v>43</v>
      </c>
      <c r="J53" s="21">
        <v>46176.333333333336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1</v>
      </c>
      <c r="Q53" s="20">
        <v>1</v>
      </c>
      <c r="R53" s="22">
        <v>46162.474895833337</v>
      </c>
    </row>
    <row r="54" spans="1:18" ht="15" x14ac:dyDescent="0.25">
      <c r="A54" s="20">
        <v>1430745</v>
      </c>
      <c r="B54" s="20" t="s">
        <v>124</v>
      </c>
      <c r="C54" s="20" t="s">
        <v>111</v>
      </c>
      <c r="D54" s="20" t="s">
        <v>125</v>
      </c>
      <c r="E54" s="20">
        <v>3715</v>
      </c>
      <c r="F54" s="20" t="s">
        <v>41</v>
      </c>
      <c r="G54" s="20" t="s">
        <v>42</v>
      </c>
      <c r="H54" s="20">
        <v>1428896</v>
      </c>
      <c r="I54" s="20" t="s">
        <v>43</v>
      </c>
      <c r="J54" s="21">
        <v>46176.333333333336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1</v>
      </c>
      <c r="Q54" s="20">
        <v>1</v>
      </c>
      <c r="R54" s="22">
        <v>46162.474907407406</v>
      </c>
    </row>
    <row r="55" spans="1:18" ht="15" x14ac:dyDescent="0.25">
      <c r="A55" s="20">
        <v>1430912</v>
      </c>
      <c r="B55" s="20" t="s">
        <v>215</v>
      </c>
      <c r="C55" s="20" t="s">
        <v>79</v>
      </c>
      <c r="D55" s="20" t="s">
        <v>216</v>
      </c>
      <c r="E55" s="20">
        <v>3715</v>
      </c>
      <c r="F55" s="20" t="s">
        <v>41</v>
      </c>
      <c r="G55" s="20" t="s">
        <v>180</v>
      </c>
      <c r="H55" s="20">
        <v>1428896</v>
      </c>
      <c r="I55" s="20" t="s">
        <v>43</v>
      </c>
      <c r="J55" s="21">
        <v>46176.333333333336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2</v>
      </c>
      <c r="Q55" s="20">
        <v>2</v>
      </c>
      <c r="R55" s="22">
        <v>46168.373645833337</v>
      </c>
    </row>
    <row r="56" spans="1:18" ht="15" x14ac:dyDescent="0.25">
      <c r="A56" s="20">
        <v>1431094</v>
      </c>
      <c r="B56" s="20" t="s">
        <v>143</v>
      </c>
      <c r="C56" s="20" t="s">
        <v>84</v>
      </c>
      <c r="D56" s="20" t="s">
        <v>144</v>
      </c>
      <c r="E56" s="20">
        <v>3715</v>
      </c>
      <c r="F56" s="20" t="s">
        <v>41</v>
      </c>
      <c r="G56" s="20" t="s">
        <v>42</v>
      </c>
      <c r="H56" s="20">
        <v>1428896</v>
      </c>
      <c r="I56" s="20" t="s">
        <v>43</v>
      </c>
      <c r="J56" s="21">
        <v>46176.333333333336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1</v>
      </c>
      <c r="Q56" s="20">
        <v>1</v>
      </c>
      <c r="R56" s="22">
        <v>46160.838807870372</v>
      </c>
    </row>
    <row r="57" spans="1:18" ht="15" x14ac:dyDescent="0.25">
      <c r="A57" s="20">
        <v>1431094</v>
      </c>
      <c r="B57" s="20" t="s">
        <v>143</v>
      </c>
      <c r="C57" s="20" t="s">
        <v>84</v>
      </c>
      <c r="D57" s="20" t="s">
        <v>144</v>
      </c>
      <c r="E57" s="20">
        <v>3715</v>
      </c>
      <c r="F57" s="20" t="s">
        <v>41</v>
      </c>
      <c r="G57" s="20" t="s">
        <v>42</v>
      </c>
      <c r="H57" s="20">
        <v>1428896</v>
      </c>
      <c r="I57" s="20" t="s">
        <v>43</v>
      </c>
      <c r="J57" s="21">
        <v>46176.333333333336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1</v>
      </c>
      <c r="Q57" s="20">
        <v>1</v>
      </c>
      <c r="R57" s="22">
        <v>46160.838819444441</v>
      </c>
    </row>
    <row r="58" spans="1:18" ht="15" x14ac:dyDescent="0.25">
      <c r="A58" s="20">
        <v>1431353</v>
      </c>
      <c r="B58" s="20" t="s">
        <v>110</v>
      </c>
      <c r="C58" s="20" t="s">
        <v>111</v>
      </c>
      <c r="D58" s="20" t="s">
        <v>112</v>
      </c>
      <c r="E58" s="20">
        <v>3715</v>
      </c>
      <c r="F58" s="20" t="s">
        <v>41</v>
      </c>
      <c r="G58" s="20" t="s">
        <v>42</v>
      </c>
      <c r="H58" s="20">
        <v>1428896</v>
      </c>
      <c r="I58" s="20" t="s">
        <v>43</v>
      </c>
      <c r="J58" s="21">
        <v>46176.333333333336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1</v>
      </c>
      <c r="Q58" s="20">
        <v>1</v>
      </c>
      <c r="R58" s="22">
        <v>46161.387569444443</v>
      </c>
    </row>
    <row r="59" spans="1:18" ht="15" x14ac:dyDescent="0.25">
      <c r="A59" s="20">
        <v>1431353</v>
      </c>
      <c r="B59" s="20" t="s">
        <v>110</v>
      </c>
      <c r="C59" s="20" t="s">
        <v>111</v>
      </c>
      <c r="D59" s="20" t="s">
        <v>112</v>
      </c>
      <c r="E59" s="20">
        <v>3715</v>
      </c>
      <c r="F59" s="20" t="s">
        <v>41</v>
      </c>
      <c r="G59" s="20" t="s">
        <v>42</v>
      </c>
      <c r="H59" s="20">
        <v>1428896</v>
      </c>
      <c r="I59" s="20" t="s">
        <v>43</v>
      </c>
      <c r="J59" s="21">
        <v>46176.333333333336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1</v>
      </c>
      <c r="Q59" s="20">
        <v>1</v>
      </c>
      <c r="R59" s="22">
        <v>46161.38758101852</v>
      </c>
    </row>
    <row r="60" spans="1:18" ht="15" x14ac:dyDescent="0.25">
      <c r="A60" s="20">
        <v>1431360</v>
      </c>
      <c r="B60" s="20" t="s">
        <v>103</v>
      </c>
      <c r="C60" s="20" t="s">
        <v>111</v>
      </c>
      <c r="D60" s="20" t="s">
        <v>172</v>
      </c>
      <c r="E60" s="20">
        <v>3715</v>
      </c>
      <c r="F60" s="20" t="s">
        <v>41</v>
      </c>
      <c r="G60" s="20" t="s">
        <v>42</v>
      </c>
      <c r="H60" s="20">
        <v>1428896</v>
      </c>
      <c r="I60" s="20" t="s">
        <v>43</v>
      </c>
      <c r="J60" s="21">
        <v>46176.333333333336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1</v>
      </c>
      <c r="Q60" s="20">
        <v>1</v>
      </c>
      <c r="R60" s="22">
        <v>46165.956747685188</v>
      </c>
    </row>
    <row r="61" spans="1:18" ht="15" x14ac:dyDescent="0.25">
      <c r="A61" s="20">
        <v>1431414</v>
      </c>
      <c r="B61" s="20" t="s">
        <v>64</v>
      </c>
      <c r="C61" s="20" t="s">
        <v>203</v>
      </c>
      <c r="D61" s="20" t="s">
        <v>204</v>
      </c>
      <c r="E61" s="20">
        <v>3715</v>
      </c>
      <c r="F61" s="20" t="s">
        <v>41</v>
      </c>
      <c r="G61" s="20" t="s">
        <v>180</v>
      </c>
      <c r="H61" s="20">
        <v>1428896</v>
      </c>
      <c r="I61" s="20" t="s">
        <v>43</v>
      </c>
      <c r="J61" s="21">
        <v>46176.333333333336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2</v>
      </c>
      <c r="Q61" s="20">
        <v>2</v>
      </c>
      <c r="R61" s="22">
        <v>46168.366967592592</v>
      </c>
    </row>
    <row r="62" spans="1:18" ht="15" x14ac:dyDescent="0.25">
      <c r="A62" s="20">
        <v>1431469</v>
      </c>
      <c r="B62" s="20" t="s">
        <v>54</v>
      </c>
      <c r="C62" s="20" t="s">
        <v>79</v>
      </c>
      <c r="D62" s="20" t="s">
        <v>142</v>
      </c>
      <c r="E62" s="20">
        <v>3715</v>
      </c>
      <c r="F62" s="20" t="s">
        <v>41</v>
      </c>
      <c r="G62" s="20" t="s">
        <v>42</v>
      </c>
      <c r="H62" s="20">
        <v>1428896</v>
      </c>
      <c r="I62" s="20" t="s">
        <v>43</v>
      </c>
      <c r="J62" s="21">
        <v>46176.333333333336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1</v>
      </c>
      <c r="Q62" s="20">
        <v>1</v>
      </c>
      <c r="R62" s="22">
        <v>46166.517442129632</v>
      </c>
    </row>
    <row r="63" spans="1:18" ht="15" x14ac:dyDescent="0.25">
      <c r="A63" s="20">
        <v>1431469</v>
      </c>
      <c r="B63" s="20" t="s">
        <v>54</v>
      </c>
      <c r="C63" s="20" t="s">
        <v>79</v>
      </c>
      <c r="D63" s="20" t="s">
        <v>142</v>
      </c>
      <c r="E63" s="20">
        <v>3715</v>
      </c>
      <c r="F63" s="20" t="s">
        <v>41</v>
      </c>
      <c r="G63" s="20" t="s">
        <v>42</v>
      </c>
      <c r="H63" s="20">
        <v>1428896</v>
      </c>
      <c r="I63" s="20" t="s">
        <v>43</v>
      </c>
      <c r="J63" s="21">
        <v>46176.333333333336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1</v>
      </c>
      <c r="Q63" s="20">
        <v>1</v>
      </c>
      <c r="R63" s="22">
        <v>46166.517453703702</v>
      </c>
    </row>
    <row r="64" spans="1:18" ht="15" x14ac:dyDescent="0.25">
      <c r="A64" s="20">
        <v>1431469</v>
      </c>
      <c r="B64" s="20" t="s">
        <v>54</v>
      </c>
      <c r="C64" s="20" t="s">
        <v>79</v>
      </c>
      <c r="D64" s="20" t="s">
        <v>142</v>
      </c>
      <c r="E64" s="20">
        <v>3715</v>
      </c>
      <c r="F64" s="20" t="s">
        <v>41</v>
      </c>
      <c r="G64" s="20" t="s">
        <v>42</v>
      </c>
      <c r="H64" s="20">
        <v>1428896</v>
      </c>
      <c r="I64" s="20" t="s">
        <v>43</v>
      </c>
      <c r="J64" s="21">
        <v>46176.333333333336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1</v>
      </c>
      <c r="Q64" s="20">
        <v>1</v>
      </c>
      <c r="R64" s="22">
        <v>46166.517465277779</v>
      </c>
    </row>
    <row r="65" spans="1:18" ht="15" x14ac:dyDescent="0.25">
      <c r="A65" s="20">
        <v>1431476</v>
      </c>
      <c r="B65" s="20" t="s">
        <v>48</v>
      </c>
      <c r="C65" s="20" t="s">
        <v>49</v>
      </c>
      <c r="D65" s="20" t="s">
        <v>50</v>
      </c>
      <c r="E65" s="20">
        <v>3715</v>
      </c>
      <c r="F65" s="20" t="s">
        <v>41</v>
      </c>
      <c r="G65" s="20" t="s">
        <v>42</v>
      </c>
      <c r="H65" s="20">
        <v>1428896</v>
      </c>
      <c r="I65" s="20" t="s">
        <v>43</v>
      </c>
      <c r="J65" s="21">
        <v>46176.333333333336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1</v>
      </c>
      <c r="Q65" s="20">
        <v>1</v>
      </c>
      <c r="R65" s="22">
        <v>46164.83829861111</v>
      </c>
    </row>
    <row r="66" spans="1:18" ht="15" x14ac:dyDescent="0.25">
      <c r="A66" s="20">
        <v>1431704</v>
      </c>
      <c r="B66" s="20" t="s">
        <v>54</v>
      </c>
      <c r="C66" s="20" t="s">
        <v>135</v>
      </c>
      <c r="D66" s="20" t="s">
        <v>136</v>
      </c>
      <c r="E66" s="20">
        <v>3715</v>
      </c>
      <c r="F66" s="20" t="s">
        <v>41</v>
      </c>
      <c r="G66" s="20" t="s">
        <v>42</v>
      </c>
      <c r="H66" s="20">
        <v>1428896</v>
      </c>
      <c r="I66" s="20" t="s">
        <v>43</v>
      </c>
      <c r="J66" s="21">
        <v>46176.333333333336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1</v>
      </c>
      <c r="Q66" s="20">
        <v>1</v>
      </c>
      <c r="R66" s="22">
        <v>46152.727627314816</v>
      </c>
    </row>
    <row r="67" spans="1:18" ht="15" x14ac:dyDescent="0.25">
      <c r="A67" s="20">
        <v>1431704</v>
      </c>
      <c r="B67" s="20" t="s">
        <v>54</v>
      </c>
      <c r="C67" s="20" t="s">
        <v>135</v>
      </c>
      <c r="D67" s="20" t="s">
        <v>136</v>
      </c>
      <c r="E67" s="20">
        <v>3715</v>
      </c>
      <c r="F67" s="20" t="s">
        <v>41</v>
      </c>
      <c r="G67" s="20" t="s">
        <v>42</v>
      </c>
      <c r="H67" s="20">
        <v>1428896</v>
      </c>
      <c r="I67" s="20" t="s">
        <v>43</v>
      </c>
      <c r="J67" s="21">
        <v>46176.333333333336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1</v>
      </c>
      <c r="Q67" s="20">
        <v>1</v>
      </c>
      <c r="R67" s="22">
        <v>46152.727638888886</v>
      </c>
    </row>
    <row r="68" spans="1:18" ht="15" x14ac:dyDescent="0.25">
      <c r="A68" s="20">
        <v>1431704</v>
      </c>
      <c r="B68" s="20" t="s">
        <v>54</v>
      </c>
      <c r="C68" s="20" t="s">
        <v>135</v>
      </c>
      <c r="D68" s="20" t="s">
        <v>136</v>
      </c>
      <c r="E68" s="20">
        <v>3715</v>
      </c>
      <c r="F68" s="20" t="s">
        <v>41</v>
      </c>
      <c r="G68" s="20" t="s">
        <v>42</v>
      </c>
      <c r="H68" s="20">
        <v>1428896</v>
      </c>
      <c r="I68" s="20" t="s">
        <v>43</v>
      </c>
      <c r="J68" s="21">
        <v>46176.333333333336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1</v>
      </c>
      <c r="Q68" s="20">
        <v>1</v>
      </c>
      <c r="R68" s="22">
        <v>46152.727650462963</v>
      </c>
    </row>
    <row r="69" spans="1:18" ht="15" x14ac:dyDescent="0.25">
      <c r="A69" s="20">
        <v>1431834</v>
      </c>
      <c r="B69" s="20" t="s">
        <v>83</v>
      </c>
      <c r="C69" s="20" t="s">
        <v>98</v>
      </c>
      <c r="D69" s="20" t="s">
        <v>99</v>
      </c>
      <c r="E69" s="20">
        <v>3715</v>
      </c>
      <c r="F69" s="20" t="s">
        <v>41</v>
      </c>
      <c r="G69" s="20" t="s">
        <v>42</v>
      </c>
      <c r="H69" s="20">
        <v>1428896</v>
      </c>
      <c r="I69" s="20" t="s">
        <v>43</v>
      </c>
      <c r="J69" s="21">
        <v>46176.333333333336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1</v>
      </c>
      <c r="Q69" s="20">
        <v>1</v>
      </c>
      <c r="R69" s="22">
        <v>46164.886307870373</v>
      </c>
    </row>
    <row r="70" spans="1:18" ht="15" x14ac:dyDescent="0.25">
      <c r="A70" s="20">
        <v>1431988</v>
      </c>
      <c r="B70" s="20" t="s">
        <v>168</v>
      </c>
      <c r="C70" s="20" t="s">
        <v>242</v>
      </c>
      <c r="D70" s="20" t="s">
        <v>243</v>
      </c>
      <c r="E70" s="20">
        <v>3716</v>
      </c>
      <c r="F70" s="20" t="s">
        <v>116</v>
      </c>
      <c r="G70" s="20" t="s">
        <v>241</v>
      </c>
      <c r="H70" s="20">
        <v>1428896</v>
      </c>
      <c r="I70" s="20" t="s">
        <v>43</v>
      </c>
      <c r="J70" s="21">
        <v>46176.333333333336</v>
      </c>
      <c r="K70" s="20">
        <v>0</v>
      </c>
      <c r="L70" s="20">
        <v>0</v>
      </c>
      <c r="M70" s="20">
        <v>0</v>
      </c>
      <c r="N70" s="20">
        <v>0</v>
      </c>
      <c r="O70" s="20">
        <v>1</v>
      </c>
      <c r="P70" s="20">
        <v>0</v>
      </c>
      <c r="Q70" s="20">
        <v>1</v>
      </c>
      <c r="R70" s="22">
        <v>46169.421226851853</v>
      </c>
    </row>
    <row r="71" spans="1:18" ht="15" x14ac:dyDescent="0.25">
      <c r="A71" s="20">
        <v>1432121</v>
      </c>
      <c r="B71" s="20" t="s">
        <v>44</v>
      </c>
      <c r="C71" s="20" t="s">
        <v>140</v>
      </c>
      <c r="D71" s="20" t="s">
        <v>141</v>
      </c>
      <c r="E71" s="20">
        <v>3714</v>
      </c>
      <c r="F71" s="20" t="s">
        <v>43</v>
      </c>
      <c r="G71" s="20" t="s">
        <v>42</v>
      </c>
      <c r="H71" s="20">
        <v>1428896</v>
      </c>
      <c r="I71" s="20" t="s">
        <v>43</v>
      </c>
      <c r="J71" s="21">
        <v>46176.333333333336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1</v>
      </c>
      <c r="Q71" s="20">
        <v>1</v>
      </c>
      <c r="R71" s="22">
        <v>46157.394247685188</v>
      </c>
    </row>
    <row r="72" spans="1:18" ht="15" x14ac:dyDescent="0.25">
      <c r="A72" s="20">
        <v>1432251</v>
      </c>
      <c r="B72" s="20" t="s">
        <v>200</v>
      </c>
      <c r="C72" s="20" t="s">
        <v>201</v>
      </c>
      <c r="D72" s="20" t="s">
        <v>202</v>
      </c>
      <c r="E72" s="20">
        <v>3716</v>
      </c>
      <c r="F72" s="20" t="s">
        <v>116</v>
      </c>
      <c r="G72" s="20" t="s">
        <v>180</v>
      </c>
      <c r="H72" s="20">
        <v>1428896</v>
      </c>
      <c r="I72" s="20" t="s">
        <v>43</v>
      </c>
      <c r="J72" s="21">
        <v>46176.333333333336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1</v>
      </c>
      <c r="Q72" s="20">
        <v>1</v>
      </c>
      <c r="R72" s="22">
        <v>46168.366759259261</v>
      </c>
    </row>
    <row r="73" spans="1:18" ht="15" x14ac:dyDescent="0.25">
      <c r="A73" s="20">
        <v>1432343</v>
      </c>
      <c r="B73" s="20" t="s">
        <v>64</v>
      </c>
      <c r="C73" s="20" t="s">
        <v>84</v>
      </c>
      <c r="D73" s="20" t="s">
        <v>115</v>
      </c>
      <c r="E73" s="20">
        <v>3716</v>
      </c>
      <c r="F73" s="20" t="s">
        <v>116</v>
      </c>
      <c r="G73" s="20" t="s">
        <v>42</v>
      </c>
      <c r="H73" s="20">
        <v>1428896</v>
      </c>
      <c r="I73" s="20" t="s">
        <v>43</v>
      </c>
      <c r="J73" s="21">
        <v>46176.333333333336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1</v>
      </c>
      <c r="Q73" s="20">
        <v>1</v>
      </c>
      <c r="R73" s="22">
        <v>46153.515300925923</v>
      </c>
    </row>
    <row r="74" spans="1:18" ht="15" x14ac:dyDescent="0.25">
      <c r="A74" s="20">
        <v>1432343</v>
      </c>
      <c r="B74" s="20" t="s">
        <v>64</v>
      </c>
      <c r="C74" s="20" t="s">
        <v>84</v>
      </c>
      <c r="D74" s="20" t="s">
        <v>115</v>
      </c>
      <c r="E74" s="20">
        <v>3716</v>
      </c>
      <c r="F74" s="20" t="s">
        <v>116</v>
      </c>
      <c r="G74" s="20" t="s">
        <v>42</v>
      </c>
      <c r="H74" s="20">
        <v>1428896</v>
      </c>
      <c r="I74" s="20" t="s">
        <v>43</v>
      </c>
      <c r="J74" s="21">
        <v>46176.333333333336</v>
      </c>
      <c r="K74" s="20">
        <v>0</v>
      </c>
      <c r="L74" s="20">
        <v>0</v>
      </c>
      <c r="M74" s="20">
        <v>0</v>
      </c>
      <c r="N74" s="20">
        <v>0</v>
      </c>
      <c r="O74" s="20">
        <v>1</v>
      </c>
      <c r="P74" s="20">
        <v>0</v>
      </c>
      <c r="Q74" s="20">
        <v>1</v>
      </c>
      <c r="R74" s="22">
        <v>46153.5153125</v>
      </c>
    </row>
    <row r="75" spans="1:18" ht="15" x14ac:dyDescent="0.25">
      <c r="A75" s="20">
        <v>1432831</v>
      </c>
      <c r="B75" s="20" t="s">
        <v>154</v>
      </c>
      <c r="C75" s="20" t="s">
        <v>145</v>
      </c>
      <c r="D75" s="20" t="s">
        <v>155</v>
      </c>
      <c r="E75" s="20">
        <v>3718</v>
      </c>
      <c r="F75" s="20" t="s">
        <v>156</v>
      </c>
      <c r="G75" s="20" t="s">
        <v>42</v>
      </c>
      <c r="H75" s="20">
        <v>1428896</v>
      </c>
      <c r="I75" s="20" t="s">
        <v>43</v>
      </c>
      <c r="J75" s="21">
        <v>46176.333333333336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1</v>
      </c>
      <c r="Q75" s="20">
        <v>1</v>
      </c>
      <c r="R75" s="22">
        <v>46163.387291666666</v>
      </c>
    </row>
    <row r="76" spans="1:18" ht="15" x14ac:dyDescent="0.25">
      <c r="A76" s="20">
        <v>1433203</v>
      </c>
      <c r="B76" s="20" t="s">
        <v>191</v>
      </c>
      <c r="C76" s="20" t="s">
        <v>192</v>
      </c>
      <c r="D76" s="20" t="s">
        <v>193</v>
      </c>
      <c r="E76" s="20">
        <v>3722</v>
      </c>
      <c r="F76" s="20" t="s">
        <v>194</v>
      </c>
      <c r="G76" s="20" t="s">
        <v>180</v>
      </c>
      <c r="H76" s="20">
        <v>1428896</v>
      </c>
      <c r="I76" s="20" t="s">
        <v>43</v>
      </c>
      <c r="J76" s="21">
        <v>46176.333333333336</v>
      </c>
      <c r="K76" s="20">
        <v>0</v>
      </c>
      <c r="L76" s="20">
        <v>0</v>
      </c>
      <c r="M76" s="20">
        <v>0</v>
      </c>
      <c r="N76" s="20">
        <v>0</v>
      </c>
      <c r="O76" s="20">
        <v>1</v>
      </c>
      <c r="P76" s="20">
        <v>0</v>
      </c>
      <c r="Q76" s="20">
        <v>1</v>
      </c>
      <c r="R76" s="22">
        <v>46168.325798611113</v>
      </c>
    </row>
    <row r="77" spans="1:18" ht="15" x14ac:dyDescent="0.25">
      <c r="A77" s="20">
        <v>1433623</v>
      </c>
      <c r="B77" s="20" t="s">
        <v>103</v>
      </c>
      <c r="C77" s="20" t="s">
        <v>104</v>
      </c>
      <c r="D77" s="20" t="s">
        <v>105</v>
      </c>
      <c r="E77" s="20">
        <v>3723</v>
      </c>
      <c r="F77" s="20" t="s">
        <v>106</v>
      </c>
      <c r="G77" s="20" t="s">
        <v>42</v>
      </c>
      <c r="H77" s="20">
        <v>1428896</v>
      </c>
      <c r="I77" s="20" t="s">
        <v>43</v>
      </c>
      <c r="J77" s="21">
        <v>46176.333333333336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1</v>
      </c>
      <c r="Q77" s="20">
        <v>1</v>
      </c>
      <c r="R77" s="22">
        <v>46167.349664351852</v>
      </c>
    </row>
    <row r="78" spans="1:18" ht="15" x14ac:dyDescent="0.25">
      <c r="A78" s="20">
        <v>1433890</v>
      </c>
      <c r="B78" s="20" t="s">
        <v>235</v>
      </c>
      <c r="C78" s="20" t="s">
        <v>236</v>
      </c>
      <c r="D78" s="20" t="s">
        <v>237</v>
      </c>
      <c r="E78" s="20">
        <v>3724</v>
      </c>
      <c r="F78" s="20" t="s">
        <v>70</v>
      </c>
      <c r="G78" s="20" t="s">
        <v>180</v>
      </c>
      <c r="H78" s="20">
        <v>1428896</v>
      </c>
      <c r="I78" s="20" t="s">
        <v>43</v>
      </c>
      <c r="J78" s="21">
        <v>46176.333333333336</v>
      </c>
      <c r="K78" s="20">
        <v>0</v>
      </c>
      <c r="L78" s="20">
        <v>0</v>
      </c>
      <c r="M78" s="20">
        <v>0</v>
      </c>
      <c r="N78" s="20">
        <v>0</v>
      </c>
      <c r="O78" s="20">
        <v>1</v>
      </c>
      <c r="P78" s="20">
        <v>3</v>
      </c>
      <c r="Q78" s="20">
        <v>4</v>
      </c>
      <c r="R78" s="22">
        <v>46169.602546296293</v>
      </c>
    </row>
    <row r="79" spans="1:18" ht="15" x14ac:dyDescent="0.25">
      <c r="A79" s="20">
        <v>1433906</v>
      </c>
      <c r="B79" s="20" t="s">
        <v>75</v>
      </c>
      <c r="C79" s="20" t="s">
        <v>76</v>
      </c>
      <c r="D79" s="20" t="s">
        <v>77</v>
      </c>
      <c r="E79" s="20">
        <v>3724</v>
      </c>
      <c r="F79" s="20" t="s">
        <v>70</v>
      </c>
      <c r="G79" s="20" t="s">
        <v>42</v>
      </c>
      <c r="H79" s="20">
        <v>1428896</v>
      </c>
      <c r="I79" s="20" t="s">
        <v>43</v>
      </c>
      <c r="J79" s="21">
        <v>46176.333333333336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1</v>
      </c>
      <c r="Q79" s="20">
        <v>1</v>
      </c>
      <c r="R79" s="22">
        <v>46160.348530092589</v>
      </c>
    </row>
    <row r="80" spans="1:18" ht="15" x14ac:dyDescent="0.25">
      <c r="A80" s="20">
        <v>1433906</v>
      </c>
      <c r="B80" s="20" t="s">
        <v>75</v>
      </c>
      <c r="C80" s="20" t="s">
        <v>76</v>
      </c>
      <c r="D80" s="20" t="s">
        <v>77</v>
      </c>
      <c r="E80" s="20">
        <v>3724</v>
      </c>
      <c r="F80" s="20" t="s">
        <v>70</v>
      </c>
      <c r="G80" s="20" t="s">
        <v>42</v>
      </c>
      <c r="H80" s="20">
        <v>1428896</v>
      </c>
      <c r="I80" s="20" t="s">
        <v>43</v>
      </c>
      <c r="J80" s="21">
        <v>46176.333333333336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1</v>
      </c>
      <c r="Q80" s="20">
        <v>1</v>
      </c>
      <c r="R80" s="22">
        <v>46160.348541666666</v>
      </c>
    </row>
    <row r="81" spans="1:18" ht="15" x14ac:dyDescent="0.25">
      <c r="A81" s="20">
        <v>1433906</v>
      </c>
      <c r="B81" s="20" t="s">
        <v>75</v>
      </c>
      <c r="C81" s="20" t="s">
        <v>76</v>
      </c>
      <c r="D81" s="20" t="s">
        <v>77</v>
      </c>
      <c r="E81" s="20">
        <v>3724</v>
      </c>
      <c r="F81" s="20" t="s">
        <v>70</v>
      </c>
      <c r="G81" s="20" t="s">
        <v>42</v>
      </c>
      <c r="H81" s="20">
        <v>1428896</v>
      </c>
      <c r="I81" s="20" t="s">
        <v>43</v>
      </c>
      <c r="J81" s="21">
        <v>46176.333333333336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1</v>
      </c>
      <c r="Q81" s="20">
        <v>1</v>
      </c>
      <c r="R81" s="22">
        <v>46160.348553240743</v>
      </c>
    </row>
    <row r="82" spans="1:18" ht="15" x14ac:dyDescent="0.25">
      <c r="A82" s="20">
        <v>1434064</v>
      </c>
      <c r="B82" s="20" t="s">
        <v>173</v>
      </c>
      <c r="C82" s="20" t="s">
        <v>174</v>
      </c>
      <c r="D82" s="20" t="s">
        <v>175</v>
      </c>
      <c r="E82" s="20">
        <v>3724</v>
      </c>
      <c r="F82" s="20" t="s">
        <v>70</v>
      </c>
      <c r="G82" s="20" t="s">
        <v>42</v>
      </c>
      <c r="H82" s="20">
        <v>1428896</v>
      </c>
      <c r="I82" s="20" t="s">
        <v>43</v>
      </c>
      <c r="J82" s="21">
        <v>46176.333333333336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1</v>
      </c>
      <c r="Q82" s="20">
        <v>1</v>
      </c>
      <c r="R82" s="22">
        <v>46167.483541666668</v>
      </c>
    </row>
    <row r="83" spans="1:18" ht="15" x14ac:dyDescent="0.25">
      <c r="A83" s="20">
        <v>1434064</v>
      </c>
      <c r="B83" s="20" t="s">
        <v>173</v>
      </c>
      <c r="C83" s="20" t="s">
        <v>174</v>
      </c>
      <c r="D83" s="20" t="s">
        <v>175</v>
      </c>
      <c r="E83" s="20">
        <v>3724</v>
      </c>
      <c r="F83" s="20" t="s">
        <v>70</v>
      </c>
      <c r="G83" s="20" t="s">
        <v>42</v>
      </c>
      <c r="H83" s="20">
        <v>1428896</v>
      </c>
      <c r="I83" s="20" t="s">
        <v>43</v>
      </c>
      <c r="J83" s="21">
        <v>46176.333333333336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1</v>
      </c>
      <c r="Q83" s="20">
        <v>1</v>
      </c>
      <c r="R83" s="22">
        <v>46167.483553240738</v>
      </c>
    </row>
    <row r="84" spans="1:18" ht="15" x14ac:dyDescent="0.25">
      <c r="A84" s="20">
        <v>1434064</v>
      </c>
      <c r="B84" s="20" t="s">
        <v>173</v>
      </c>
      <c r="C84" s="20" t="s">
        <v>174</v>
      </c>
      <c r="D84" s="20" t="s">
        <v>175</v>
      </c>
      <c r="E84" s="20">
        <v>3724</v>
      </c>
      <c r="F84" s="20" t="s">
        <v>70</v>
      </c>
      <c r="G84" s="20" t="s">
        <v>42</v>
      </c>
      <c r="H84" s="20">
        <v>1428896</v>
      </c>
      <c r="I84" s="20" t="s">
        <v>43</v>
      </c>
      <c r="J84" s="21">
        <v>46176.333333333336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1</v>
      </c>
      <c r="Q84" s="20">
        <v>1</v>
      </c>
      <c r="R84" s="22">
        <v>46167.483564814815</v>
      </c>
    </row>
    <row r="85" spans="1:18" ht="15" x14ac:dyDescent="0.25">
      <c r="A85" s="20">
        <v>1434071</v>
      </c>
      <c r="B85" s="20"/>
      <c r="C85" s="20" t="s">
        <v>187</v>
      </c>
      <c r="D85" s="20" t="s">
        <v>188</v>
      </c>
      <c r="E85" s="20">
        <v>3724</v>
      </c>
      <c r="F85" s="20" t="s">
        <v>70</v>
      </c>
      <c r="G85" s="20" t="s">
        <v>180</v>
      </c>
      <c r="H85" s="20">
        <v>1428896</v>
      </c>
      <c r="I85" s="20" t="s">
        <v>43</v>
      </c>
      <c r="J85" s="21">
        <v>46176.333333333336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2</v>
      </c>
      <c r="Q85" s="20">
        <v>2</v>
      </c>
      <c r="R85" s="22">
        <v>46168.323055555556</v>
      </c>
    </row>
    <row r="86" spans="1:18" ht="15" x14ac:dyDescent="0.25">
      <c r="A86" s="20">
        <v>1434194</v>
      </c>
      <c r="B86" s="20" t="s">
        <v>64</v>
      </c>
      <c r="C86" s="20" t="s">
        <v>98</v>
      </c>
      <c r="D86" s="20" t="s">
        <v>153</v>
      </c>
      <c r="E86" s="20">
        <v>3724</v>
      </c>
      <c r="F86" s="20" t="s">
        <v>70</v>
      </c>
      <c r="G86" s="20" t="s">
        <v>42</v>
      </c>
      <c r="H86" s="20">
        <v>1428896</v>
      </c>
      <c r="I86" s="20" t="s">
        <v>43</v>
      </c>
      <c r="J86" s="21">
        <v>46176.333333333336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1</v>
      </c>
      <c r="Q86" s="20">
        <v>1</v>
      </c>
      <c r="R86" s="22">
        <v>46158.616979166669</v>
      </c>
    </row>
    <row r="87" spans="1:18" ht="15" x14ac:dyDescent="0.25">
      <c r="A87" s="20">
        <v>1434200</v>
      </c>
      <c r="B87" s="20" t="s">
        <v>92</v>
      </c>
      <c r="C87" s="20" t="s">
        <v>122</v>
      </c>
      <c r="D87" s="20" t="s">
        <v>123</v>
      </c>
      <c r="E87" s="20">
        <v>3724</v>
      </c>
      <c r="F87" s="20" t="s">
        <v>70</v>
      </c>
      <c r="G87" s="20" t="s">
        <v>42</v>
      </c>
      <c r="H87" s="20">
        <v>1428896</v>
      </c>
      <c r="I87" s="20" t="s">
        <v>43</v>
      </c>
      <c r="J87" s="21">
        <v>46176.333333333336</v>
      </c>
      <c r="K87" s="20">
        <v>0</v>
      </c>
      <c r="L87" s="20">
        <v>0</v>
      </c>
      <c r="M87" s="20">
        <v>0</v>
      </c>
      <c r="N87" s="20">
        <v>0</v>
      </c>
      <c r="O87" s="20">
        <v>1</v>
      </c>
      <c r="P87" s="20">
        <v>0</v>
      </c>
      <c r="Q87" s="20">
        <v>1</v>
      </c>
      <c r="R87" s="22">
        <v>46162.317245370374</v>
      </c>
    </row>
    <row r="88" spans="1:18" ht="15" x14ac:dyDescent="0.25">
      <c r="A88" s="20">
        <v>1434200</v>
      </c>
      <c r="B88" s="20" t="s">
        <v>92</v>
      </c>
      <c r="C88" s="20" t="s">
        <v>122</v>
      </c>
      <c r="D88" s="20" t="s">
        <v>123</v>
      </c>
      <c r="E88" s="20">
        <v>3724</v>
      </c>
      <c r="F88" s="20" t="s">
        <v>70</v>
      </c>
      <c r="G88" s="20" t="s">
        <v>42</v>
      </c>
      <c r="H88" s="20">
        <v>1428896</v>
      </c>
      <c r="I88" s="20" t="s">
        <v>43</v>
      </c>
      <c r="J88" s="21">
        <v>46176.333333333336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1</v>
      </c>
      <c r="Q88" s="20">
        <v>1</v>
      </c>
      <c r="R88" s="22">
        <v>46162.317256944443</v>
      </c>
    </row>
    <row r="89" spans="1:18" ht="15" x14ac:dyDescent="0.25">
      <c r="A89" s="20">
        <v>1434200</v>
      </c>
      <c r="B89" s="20" t="s">
        <v>92</v>
      </c>
      <c r="C89" s="20" t="s">
        <v>122</v>
      </c>
      <c r="D89" s="20" t="s">
        <v>123</v>
      </c>
      <c r="E89" s="20">
        <v>3724</v>
      </c>
      <c r="F89" s="20" t="s">
        <v>70</v>
      </c>
      <c r="G89" s="20" t="s">
        <v>42</v>
      </c>
      <c r="H89" s="20">
        <v>1428896</v>
      </c>
      <c r="I89" s="20" t="s">
        <v>43</v>
      </c>
      <c r="J89" s="21">
        <v>46176.333333333336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1</v>
      </c>
      <c r="Q89" s="20">
        <v>1</v>
      </c>
      <c r="R89" s="22">
        <v>46162.317280092589</v>
      </c>
    </row>
    <row r="90" spans="1:18" ht="15" x14ac:dyDescent="0.25">
      <c r="A90" s="20">
        <v>1434200</v>
      </c>
      <c r="B90" s="20" t="s">
        <v>92</v>
      </c>
      <c r="C90" s="20" t="s">
        <v>122</v>
      </c>
      <c r="D90" s="20" t="s">
        <v>123</v>
      </c>
      <c r="E90" s="20">
        <v>3724</v>
      </c>
      <c r="F90" s="20" t="s">
        <v>70</v>
      </c>
      <c r="G90" s="20" t="s">
        <v>42</v>
      </c>
      <c r="H90" s="20">
        <v>1428896</v>
      </c>
      <c r="I90" s="20" t="s">
        <v>43</v>
      </c>
      <c r="J90" s="21">
        <v>46176.333333333336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1</v>
      </c>
      <c r="Q90" s="20">
        <v>1</v>
      </c>
      <c r="R90" s="22">
        <v>46162.317291666666</v>
      </c>
    </row>
    <row r="91" spans="1:18" ht="15" x14ac:dyDescent="0.25">
      <c r="A91" s="20">
        <v>1434279</v>
      </c>
      <c r="B91" s="20" t="s">
        <v>168</v>
      </c>
      <c r="C91" s="20" t="s">
        <v>169</v>
      </c>
      <c r="D91" s="20" t="s">
        <v>114</v>
      </c>
      <c r="E91" s="20">
        <v>3714</v>
      </c>
      <c r="F91" s="20" t="s">
        <v>43</v>
      </c>
      <c r="G91" s="20" t="s">
        <v>42</v>
      </c>
      <c r="H91" s="20">
        <v>1428896</v>
      </c>
      <c r="I91" s="20" t="s">
        <v>43</v>
      </c>
      <c r="J91" s="21">
        <v>46176.333333333336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1</v>
      </c>
      <c r="Q91" s="20">
        <v>1</v>
      </c>
      <c r="R91" s="22">
        <v>46162.860983796294</v>
      </c>
    </row>
    <row r="92" spans="1:18" ht="15" x14ac:dyDescent="0.25">
      <c r="A92" s="20">
        <v>1434279</v>
      </c>
      <c r="B92" s="20" t="s">
        <v>168</v>
      </c>
      <c r="C92" s="20" t="s">
        <v>169</v>
      </c>
      <c r="D92" s="20" t="s">
        <v>114</v>
      </c>
      <c r="E92" s="20">
        <v>3714</v>
      </c>
      <c r="F92" s="20" t="s">
        <v>43</v>
      </c>
      <c r="G92" s="20" t="s">
        <v>42</v>
      </c>
      <c r="H92" s="20">
        <v>1428896</v>
      </c>
      <c r="I92" s="20" t="s">
        <v>43</v>
      </c>
      <c r="J92" s="21">
        <v>46176.333333333336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1</v>
      </c>
      <c r="Q92" s="20">
        <v>1</v>
      </c>
      <c r="R92" s="22">
        <v>46162.860995370371</v>
      </c>
    </row>
    <row r="93" spans="1:18" ht="15" x14ac:dyDescent="0.25">
      <c r="A93" s="20">
        <v>1434286</v>
      </c>
      <c r="B93" s="20" t="s">
        <v>198</v>
      </c>
      <c r="C93" s="20" t="s">
        <v>148</v>
      </c>
      <c r="D93" s="20" t="s">
        <v>199</v>
      </c>
      <c r="E93" s="20">
        <v>3725</v>
      </c>
      <c r="F93" s="20" t="s">
        <v>59</v>
      </c>
      <c r="G93" s="20" t="s">
        <v>180</v>
      </c>
      <c r="H93" s="20">
        <v>1428896</v>
      </c>
      <c r="I93" s="20" t="s">
        <v>43</v>
      </c>
      <c r="J93" s="21">
        <v>46176.333333333336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3</v>
      </c>
      <c r="Q93" s="20">
        <v>3</v>
      </c>
      <c r="R93" s="22">
        <v>46168.366550925923</v>
      </c>
    </row>
    <row r="94" spans="1:18" ht="15" x14ac:dyDescent="0.25">
      <c r="A94" s="20">
        <v>1434408</v>
      </c>
      <c r="B94" s="20" t="s">
        <v>117</v>
      </c>
      <c r="C94" s="20" t="s">
        <v>118</v>
      </c>
      <c r="D94" s="20" t="s">
        <v>119</v>
      </c>
      <c r="E94" s="20">
        <v>3725</v>
      </c>
      <c r="F94" s="20" t="s">
        <v>59</v>
      </c>
      <c r="G94" s="20" t="s">
        <v>42</v>
      </c>
      <c r="H94" s="20">
        <v>1428896</v>
      </c>
      <c r="I94" s="20" t="s">
        <v>43</v>
      </c>
      <c r="J94" s="21">
        <v>46176.333333333336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1</v>
      </c>
      <c r="Q94" s="20">
        <v>1</v>
      </c>
      <c r="R94" s="22">
        <v>46154.297372685185</v>
      </c>
    </row>
    <row r="95" spans="1:18" ht="15" x14ac:dyDescent="0.25">
      <c r="A95" s="20">
        <v>1434408</v>
      </c>
      <c r="B95" s="20" t="s">
        <v>117</v>
      </c>
      <c r="C95" s="20" t="s">
        <v>118</v>
      </c>
      <c r="D95" s="20" t="s">
        <v>119</v>
      </c>
      <c r="E95" s="20">
        <v>3725</v>
      </c>
      <c r="F95" s="20" t="s">
        <v>59</v>
      </c>
      <c r="G95" s="20" t="s">
        <v>42</v>
      </c>
      <c r="H95" s="20">
        <v>1428896</v>
      </c>
      <c r="I95" s="20" t="s">
        <v>43</v>
      </c>
      <c r="J95" s="21">
        <v>46176.333333333336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1</v>
      </c>
      <c r="Q95" s="20">
        <v>1</v>
      </c>
      <c r="R95" s="22">
        <v>46154.297384259262</v>
      </c>
    </row>
    <row r="96" spans="1:18" ht="15" x14ac:dyDescent="0.25">
      <c r="A96" s="20">
        <v>1434415</v>
      </c>
      <c r="B96" s="20" t="s">
        <v>64</v>
      </c>
      <c r="C96" s="20" t="s">
        <v>230</v>
      </c>
      <c r="D96" s="20" t="s">
        <v>231</v>
      </c>
      <c r="E96" s="20">
        <v>3725</v>
      </c>
      <c r="F96" s="20" t="s">
        <v>59</v>
      </c>
      <c r="G96" s="20" t="s">
        <v>180</v>
      </c>
      <c r="H96" s="20">
        <v>1428896</v>
      </c>
      <c r="I96" s="20" t="s">
        <v>43</v>
      </c>
      <c r="J96" s="21">
        <v>46176.333333333336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1</v>
      </c>
      <c r="Q96" s="20">
        <v>1</v>
      </c>
      <c r="R96" s="22">
        <v>46168.520300925928</v>
      </c>
    </row>
    <row r="97" spans="1:18" ht="15" x14ac:dyDescent="0.25">
      <c r="A97" s="20">
        <v>1434514</v>
      </c>
      <c r="B97" s="20" t="s">
        <v>92</v>
      </c>
      <c r="C97" s="20" t="s">
        <v>93</v>
      </c>
      <c r="D97" s="20" t="s">
        <v>94</v>
      </c>
      <c r="E97" s="20">
        <v>3725</v>
      </c>
      <c r="F97" s="20" t="s">
        <v>59</v>
      </c>
      <c r="G97" s="20" t="s">
        <v>42</v>
      </c>
      <c r="H97" s="20">
        <v>1428896</v>
      </c>
      <c r="I97" s="20" t="s">
        <v>43</v>
      </c>
      <c r="J97" s="21">
        <v>46176.333333333336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1</v>
      </c>
      <c r="Q97" s="20">
        <v>1</v>
      </c>
      <c r="R97" s="22">
        <v>46164.38548611111</v>
      </c>
    </row>
    <row r="98" spans="1:18" ht="15" x14ac:dyDescent="0.25">
      <c r="A98" s="20">
        <v>1434514</v>
      </c>
      <c r="B98" s="20" t="s">
        <v>92</v>
      </c>
      <c r="C98" s="20" t="s">
        <v>93</v>
      </c>
      <c r="D98" s="20" t="s">
        <v>94</v>
      </c>
      <c r="E98" s="20">
        <v>3725</v>
      </c>
      <c r="F98" s="20" t="s">
        <v>59</v>
      </c>
      <c r="G98" s="20" t="s">
        <v>42</v>
      </c>
      <c r="H98" s="20">
        <v>1428896</v>
      </c>
      <c r="I98" s="20" t="s">
        <v>43</v>
      </c>
      <c r="J98" s="21">
        <v>46176.333333333336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1</v>
      </c>
      <c r="Q98" s="20">
        <v>1</v>
      </c>
      <c r="R98" s="22">
        <v>46164.38548611111</v>
      </c>
    </row>
    <row r="99" spans="1:18" ht="15" x14ac:dyDescent="0.25">
      <c r="A99" s="20">
        <v>1434514</v>
      </c>
      <c r="B99" s="20" t="s">
        <v>92</v>
      </c>
      <c r="C99" s="20" t="s">
        <v>93</v>
      </c>
      <c r="D99" s="20" t="s">
        <v>94</v>
      </c>
      <c r="E99" s="20">
        <v>3725</v>
      </c>
      <c r="F99" s="20" t="s">
        <v>59</v>
      </c>
      <c r="G99" s="20" t="s">
        <v>42</v>
      </c>
      <c r="H99" s="20">
        <v>1428896</v>
      </c>
      <c r="I99" s="20" t="s">
        <v>43</v>
      </c>
      <c r="J99" s="21">
        <v>46176.333333333336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1</v>
      </c>
      <c r="Q99" s="20">
        <v>1</v>
      </c>
      <c r="R99" s="22">
        <v>46164.385497685187</v>
      </c>
    </row>
    <row r="100" spans="1:18" ht="15" x14ac:dyDescent="0.25">
      <c r="A100" s="20">
        <v>1434521</v>
      </c>
      <c r="B100" s="20" t="s">
        <v>238</v>
      </c>
      <c r="C100" s="20" t="s">
        <v>239</v>
      </c>
      <c r="D100" s="20" t="s">
        <v>240</v>
      </c>
      <c r="E100" s="20">
        <v>3725</v>
      </c>
      <c r="F100" s="20" t="s">
        <v>59</v>
      </c>
      <c r="G100" s="20" t="s">
        <v>241</v>
      </c>
      <c r="H100" s="20">
        <v>1428896</v>
      </c>
      <c r="I100" s="20" t="s">
        <v>43</v>
      </c>
      <c r="J100" s="21">
        <v>46176.333333333336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3</v>
      </c>
      <c r="Q100" s="20">
        <v>3</v>
      </c>
      <c r="R100" s="22">
        <v>46168.779965277776</v>
      </c>
    </row>
    <row r="101" spans="1:18" ht="15" x14ac:dyDescent="0.25">
      <c r="A101" s="20">
        <v>1434583</v>
      </c>
      <c r="B101" s="20" t="s">
        <v>223</v>
      </c>
      <c r="C101" s="20" t="s">
        <v>111</v>
      </c>
      <c r="D101" s="20" t="s">
        <v>224</v>
      </c>
      <c r="E101" s="20">
        <v>3725</v>
      </c>
      <c r="F101" s="20" t="s">
        <v>59</v>
      </c>
      <c r="G101" s="20" t="s">
        <v>180</v>
      </c>
      <c r="H101" s="20">
        <v>1428896</v>
      </c>
      <c r="I101" s="20" t="s">
        <v>43</v>
      </c>
      <c r="J101" s="21">
        <v>46176.333333333336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3</v>
      </c>
      <c r="Q101" s="20">
        <v>3</v>
      </c>
      <c r="R101" s="22">
        <v>46168.374710648146</v>
      </c>
    </row>
    <row r="102" spans="1:18" ht="15" x14ac:dyDescent="0.25">
      <c r="A102" s="20">
        <v>1434590</v>
      </c>
      <c r="B102" s="20" t="s">
        <v>56</v>
      </c>
      <c r="C102" s="20" t="s">
        <v>57</v>
      </c>
      <c r="D102" s="20" t="s">
        <v>58</v>
      </c>
      <c r="E102" s="20">
        <v>3725</v>
      </c>
      <c r="F102" s="20" t="s">
        <v>59</v>
      </c>
      <c r="G102" s="20" t="s">
        <v>42</v>
      </c>
      <c r="H102" s="20">
        <v>1428896</v>
      </c>
      <c r="I102" s="20" t="s">
        <v>43</v>
      </c>
      <c r="J102" s="21">
        <v>46176.333333333336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1</v>
      </c>
      <c r="Q102" s="20">
        <v>1</v>
      </c>
      <c r="R102" s="22">
        <v>46166.873622685183</v>
      </c>
    </row>
    <row r="103" spans="1:18" ht="15" x14ac:dyDescent="0.25">
      <c r="A103" s="20">
        <v>1434620</v>
      </c>
      <c r="B103" s="20" t="s">
        <v>78</v>
      </c>
      <c r="C103" s="20" t="s">
        <v>81</v>
      </c>
      <c r="D103" s="20" t="s">
        <v>82</v>
      </c>
      <c r="E103" s="20">
        <v>3725</v>
      </c>
      <c r="F103" s="20" t="s">
        <v>59</v>
      </c>
      <c r="G103" s="20" t="s">
        <v>42</v>
      </c>
      <c r="H103" s="20">
        <v>1428896</v>
      </c>
      <c r="I103" s="20" t="s">
        <v>43</v>
      </c>
      <c r="J103" s="21">
        <v>46176.333333333336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1</v>
      </c>
      <c r="Q103" s="20">
        <v>1</v>
      </c>
      <c r="R103" s="22">
        <v>46162.838541666664</v>
      </c>
    </row>
    <row r="104" spans="1:18" ht="15" x14ac:dyDescent="0.25">
      <c r="A104" s="20">
        <v>1434682</v>
      </c>
      <c r="B104" s="20" t="s">
        <v>120</v>
      </c>
      <c r="C104" s="20" t="s">
        <v>101</v>
      </c>
      <c r="D104" s="20" t="s">
        <v>121</v>
      </c>
      <c r="E104" s="20">
        <v>3725</v>
      </c>
      <c r="F104" s="20" t="s">
        <v>59</v>
      </c>
      <c r="G104" s="20" t="s">
        <v>42</v>
      </c>
      <c r="H104" s="20">
        <v>1428896</v>
      </c>
      <c r="I104" s="20" t="s">
        <v>43</v>
      </c>
      <c r="J104" s="21">
        <v>46176.333333333336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1</v>
      </c>
      <c r="Q104" s="20">
        <v>1</v>
      </c>
      <c r="R104" s="22">
        <v>46154.310567129629</v>
      </c>
    </row>
    <row r="105" spans="1:18" ht="15" x14ac:dyDescent="0.25">
      <c r="A105" s="20">
        <v>1434682</v>
      </c>
      <c r="B105" s="20" t="s">
        <v>120</v>
      </c>
      <c r="C105" s="20" t="s">
        <v>101</v>
      </c>
      <c r="D105" s="20" t="s">
        <v>121</v>
      </c>
      <c r="E105" s="20">
        <v>3725</v>
      </c>
      <c r="F105" s="20" t="s">
        <v>59</v>
      </c>
      <c r="G105" s="20" t="s">
        <v>42</v>
      </c>
      <c r="H105" s="20">
        <v>1428896</v>
      </c>
      <c r="I105" s="20" t="s">
        <v>43</v>
      </c>
      <c r="J105" s="21">
        <v>46176.333333333336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1</v>
      </c>
      <c r="Q105" s="20">
        <v>1</v>
      </c>
      <c r="R105" s="22">
        <v>46154.310578703706</v>
      </c>
    </row>
    <row r="106" spans="1:18" ht="15" x14ac:dyDescent="0.25">
      <c r="A106" s="20">
        <v>1434682</v>
      </c>
      <c r="B106" s="20" t="s">
        <v>120</v>
      </c>
      <c r="C106" s="20" t="s">
        <v>101</v>
      </c>
      <c r="D106" s="20" t="s">
        <v>121</v>
      </c>
      <c r="E106" s="20">
        <v>3725</v>
      </c>
      <c r="F106" s="20" t="s">
        <v>59</v>
      </c>
      <c r="G106" s="20" t="s">
        <v>42</v>
      </c>
      <c r="H106" s="20">
        <v>1428896</v>
      </c>
      <c r="I106" s="20" t="s">
        <v>43</v>
      </c>
      <c r="J106" s="21">
        <v>46176.333333333336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1</v>
      </c>
      <c r="Q106" s="20">
        <v>1</v>
      </c>
      <c r="R106" s="22">
        <v>46154.310590277775</v>
      </c>
    </row>
    <row r="107" spans="1:18" ht="15" x14ac:dyDescent="0.25">
      <c r="A107" s="20">
        <v>1434767</v>
      </c>
      <c r="B107" s="20" t="s">
        <v>137</v>
      </c>
      <c r="C107" s="20" t="s">
        <v>138</v>
      </c>
      <c r="D107" s="20" t="s">
        <v>139</v>
      </c>
      <c r="E107" s="20">
        <v>3725</v>
      </c>
      <c r="F107" s="20" t="s">
        <v>59</v>
      </c>
      <c r="G107" s="20" t="s">
        <v>42</v>
      </c>
      <c r="H107" s="20">
        <v>1428896</v>
      </c>
      <c r="I107" s="20" t="s">
        <v>43</v>
      </c>
      <c r="J107" s="21">
        <v>46176.333333333336</v>
      </c>
      <c r="K107" s="20">
        <v>0</v>
      </c>
      <c r="L107" s="20">
        <v>0</v>
      </c>
      <c r="M107" s="20">
        <v>0</v>
      </c>
      <c r="N107" s="20">
        <v>0</v>
      </c>
      <c r="O107" s="20">
        <v>1</v>
      </c>
      <c r="P107" s="20">
        <v>0</v>
      </c>
      <c r="Q107" s="20">
        <v>1</v>
      </c>
      <c r="R107" s="22">
        <v>46167.367743055554</v>
      </c>
    </row>
    <row r="108" spans="1:18" ht="15" x14ac:dyDescent="0.25">
      <c r="A108" s="20">
        <v>1434767</v>
      </c>
      <c r="B108" s="20" t="s">
        <v>137</v>
      </c>
      <c r="C108" s="20" t="s">
        <v>138</v>
      </c>
      <c r="D108" s="20" t="s">
        <v>139</v>
      </c>
      <c r="E108" s="20">
        <v>3725</v>
      </c>
      <c r="F108" s="20" t="s">
        <v>59</v>
      </c>
      <c r="G108" s="20" t="s">
        <v>42</v>
      </c>
      <c r="H108" s="20">
        <v>1428896</v>
      </c>
      <c r="I108" s="20" t="s">
        <v>43</v>
      </c>
      <c r="J108" s="21">
        <v>46176.333333333336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1</v>
      </c>
      <c r="Q108" s="20">
        <v>1</v>
      </c>
      <c r="R108" s="22">
        <v>46167.367754629631</v>
      </c>
    </row>
    <row r="109" spans="1:18" ht="15" x14ac:dyDescent="0.25">
      <c r="A109" s="20">
        <v>1434804</v>
      </c>
      <c r="B109" s="20" t="s">
        <v>170</v>
      </c>
      <c r="C109" s="20" t="s">
        <v>93</v>
      </c>
      <c r="D109" s="20" t="s">
        <v>171</v>
      </c>
      <c r="E109" s="20">
        <v>3725</v>
      </c>
      <c r="F109" s="20" t="s">
        <v>59</v>
      </c>
      <c r="G109" s="20" t="s">
        <v>42</v>
      </c>
      <c r="H109" s="20">
        <v>1428896</v>
      </c>
      <c r="I109" s="20" t="s">
        <v>43</v>
      </c>
      <c r="J109" s="21">
        <v>46176.333333333336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1</v>
      </c>
      <c r="Q109" s="20">
        <v>1</v>
      </c>
      <c r="R109" s="22">
        <v>46166.861817129633</v>
      </c>
    </row>
    <row r="110" spans="1:18" ht="15" x14ac:dyDescent="0.25">
      <c r="A110" s="20">
        <v>1434804</v>
      </c>
      <c r="B110" s="20" t="s">
        <v>170</v>
      </c>
      <c r="C110" s="20" t="s">
        <v>93</v>
      </c>
      <c r="D110" s="20" t="s">
        <v>171</v>
      </c>
      <c r="E110" s="20">
        <v>3725</v>
      </c>
      <c r="F110" s="20" t="s">
        <v>59</v>
      </c>
      <c r="G110" s="20" t="s">
        <v>42</v>
      </c>
      <c r="H110" s="20">
        <v>1428896</v>
      </c>
      <c r="I110" s="20" t="s">
        <v>43</v>
      </c>
      <c r="J110" s="21">
        <v>46176.333333333336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1</v>
      </c>
      <c r="Q110" s="20">
        <v>1</v>
      </c>
      <c r="R110" s="22">
        <v>46166.861828703702</v>
      </c>
    </row>
    <row r="111" spans="1:18" ht="15" x14ac:dyDescent="0.25">
      <c r="A111" s="20">
        <v>1434804</v>
      </c>
      <c r="B111" s="20" t="s">
        <v>170</v>
      </c>
      <c r="C111" s="20" t="s">
        <v>93</v>
      </c>
      <c r="D111" s="20" t="s">
        <v>171</v>
      </c>
      <c r="E111" s="20">
        <v>3725</v>
      </c>
      <c r="F111" s="20" t="s">
        <v>59</v>
      </c>
      <c r="G111" s="20" t="s">
        <v>42</v>
      </c>
      <c r="H111" s="20">
        <v>1428896</v>
      </c>
      <c r="I111" s="20" t="s">
        <v>43</v>
      </c>
      <c r="J111" s="21">
        <v>46176.333333333336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1</v>
      </c>
      <c r="Q111" s="20">
        <v>1</v>
      </c>
      <c r="R111" s="22">
        <v>46166.861840277779</v>
      </c>
    </row>
    <row r="112" spans="1:18" ht="15" x14ac:dyDescent="0.25">
      <c r="A112" s="20">
        <v>1434811</v>
      </c>
      <c r="B112" s="20" t="s">
        <v>107</v>
      </c>
      <c r="C112" s="20" t="s">
        <v>108</v>
      </c>
      <c r="D112" s="20" t="s">
        <v>109</v>
      </c>
      <c r="E112" s="20">
        <v>3725</v>
      </c>
      <c r="F112" s="20" t="s">
        <v>59</v>
      </c>
      <c r="G112" s="20" t="s">
        <v>42</v>
      </c>
      <c r="H112" s="20">
        <v>1428896</v>
      </c>
      <c r="I112" s="20" t="s">
        <v>43</v>
      </c>
      <c r="J112" s="21">
        <v>46176.333333333336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1</v>
      </c>
      <c r="Q112" s="20">
        <v>1</v>
      </c>
      <c r="R112" s="22">
        <v>46155.342557870368</v>
      </c>
    </row>
    <row r="113" spans="1:18" ht="15" x14ac:dyDescent="0.25">
      <c r="A113" s="20">
        <v>1434903</v>
      </c>
      <c r="B113" s="20" t="s">
        <v>147</v>
      </c>
      <c r="C113" s="20" t="s">
        <v>148</v>
      </c>
      <c r="D113" s="20" t="s">
        <v>149</v>
      </c>
      <c r="E113" s="20">
        <v>3725</v>
      </c>
      <c r="F113" s="20" t="s">
        <v>59</v>
      </c>
      <c r="G113" s="20" t="s">
        <v>42</v>
      </c>
      <c r="H113" s="20">
        <v>1428896</v>
      </c>
      <c r="I113" s="20" t="s">
        <v>43</v>
      </c>
      <c r="J113" s="21">
        <v>46176.333333333336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1</v>
      </c>
      <c r="Q113" s="20">
        <v>1</v>
      </c>
      <c r="R113" s="22">
        <v>46165.947627314818</v>
      </c>
    </row>
    <row r="114" spans="1:18" ht="15" x14ac:dyDescent="0.25">
      <c r="A114" s="20">
        <v>1434903</v>
      </c>
      <c r="B114" s="20" t="s">
        <v>147</v>
      </c>
      <c r="C114" s="20" t="s">
        <v>148</v>
      </c>
      <c r="D114" s="20" t="s">
        <v>149</v>
      </c>
      <c r="E114" s="20">
        <v>3725</v>
      </c>
      <c r="F114" s="20" t="s">
        <v>59</v>
      </c>
      <c r="G114" s="20" t="s">
        <v>42</v>
      </c>
      <c r="H114" s="20">
        <v>1428896</v>
      </c>
      <c r="I114" s="20" t="s">
        <v>43</v>
      </c>
      <c r="J114" s="21">
        <v>46176.333333333336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1</v>
      </c>
      <c r="Q114" s="20">
        <v>1</v>
      </c>
      <c r="R114" s="22">
        <v>46165.947638888887</v>
      </c>
    </row>
    <row r="115" spans="1:18" ht="15" x14ac:dyDescent="0.25">
      <c r="A115" s="20">
        <v>1434996</v>
      </c>
      <c r="B115" s="20" t="s">
        <v>232</v>
      </c>
      <c r="C115" s="20" t="s">
        <v>233</v>
      </c>
      <c r="D115" s="20" t="s">
        <v>234</v>
      </c>
      <c r="E115" s="20">
        <v>3725</v>
      </c>
      <c r="F115" s="20" t="s">
        <v>59</v>
      </c>
      <c r="G115" s="20" t="s">
        <v>180</v>
      </c>
      <c r="H115" s="20">
        <v>1428896</v>
      </c>
      <c r="I115" s="20" t="s">
        <v>43</v>
      </c>
      <c r="J115" s="21">
        <v>46176.333333333336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3</v>
      </c>
      <c r="Q115" s="20">
        <v>3</v>
      </c>
      <c r="R115" s="22">
        <v>46168.600405092591</v>
      </c>
    </row>
    <row r="116" spans="1:18" ht="15" x14ac:dyDescent="0.25">
      <c r="A116" s="20">
        <v>1435016</v>
      </c>
      <c r="B116" s="20" t="s">
        <v>86</v>
      </c>
      <c r="C116" s="20" t="s">
        <v>210</v>
      </c>
      <c r="D116" s="20" t="s">
        <v>211</v>
      </c>
      <c r="E116" s="20">
        <v>3714</v>
      </c>
      <c r="F116" s="20" t="s">
        <v>43</v>
      </c>
      <c r="G116" s="20" t="s">
        <v>180</v>
      </c>
      <c r="H116" s="20">
        <v>1428896</v>
      </c>
      <c r="I116" s="20" t="s">
        <v>43</v>
      </c>
      <c r="J116" s="21">
        <v>46176.333333333336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2</v>
      </c>
      <c r="Q116" s="20">
        <v>2</v>
      </c>
      <c r="R116" s="22">
        <v>46168.373043981483</v>
      </c>
    </row>
    <row r="117" spans="1:18" ht="15" x14ac:dyDescent="0.25">
      <c r="A117" s="20">
        <v>1436174</v>
      </c>
      <c r="B117" s="20" t="s">
        <v>126</v>
      </c>
      <c r="C117" s="20" t="s">
        <v>127</v>
      </c>
      <c r="D117" s="20" t="s">
        <v>128</v>
      </c>
      <c r="E117" s="20">
        <v>3755</v>
      </c>
      <c r="F117" s="20" t="s">
        <v>129</v>
      </c>
      <c r="G117" s="20" t="s">
        <v>42</v>
      </c>
      <c r="H117" s="20">
        <v>1428896</v>
      </c>
      <c r="I117" s="20" t="s">
        <v>43</v>
      </c>
      <c r="J117" s="21">
        <v>46176.333333333336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1</v>
      </c>
      <c r="Q117" s="20">
        <v>1</v>
      </c>
      <c r="R117" s="22">
        <v>46162.91783564815</v>
      </c>
    </row>
    <row r="118" spans="1:18" ht="15" x14ac:dyDescent="0.25">
      <c r="A118" s="20">
        <v>1436174</v>
      </c>
      <c r="B118" s="20" t="s">
        <v>126</v>
      </c>
      <c r="C118" s="20" t="s">
        <v>127</v>
      </c>
      <c r="D118" s="20" t="s">
        <v>128</v>
      </c>
      <c r="E118" s="20">
        <v>3755</v>
      </c>
      <c r="F118" s="20" t="s">
        <v>129</v>
      </c>
      <c r="G118" s="20" t="s">
        <v>42</v>
      </c>
      <c r="H118" s="20">
        <v>1428896</v>
      </c>
      <c r="I118" s="20" t="s">
        <v>43</v>
      </c>
      <c r="J118" s="21">
        <v>46176.333333333336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1</v>
      </c>
      <c r="Q118" s="20">
        <v>1</v>
      </c>
      <c r="R118" s="22">
        <v>46162.917847222219</v>
      </c>
    </row>
    <row r="119" spans="1:18" ht="15" x14ac:dyDescent="0.25">
      <c r="A119" s="20">
        <v>1436174</v>
      </c>
      <c r="B119" s="20" t="s">
        <v>126</v>
      </c>
      <c r="C119" s="20" t="s">
        <v>127</v>
      </c>
      <c r="D119" s="20" t="s">
        <v>128</v>
      </c>
      <c r="E119" s="20">
        <v>3755</v>
      </c>
      <c r="F119" s="20" t="s">
        <v>129</v>
      </c>
      <c r="G119" s="20" t="s">
        <v>42</v>
      </c>
      <c r="H119" s="20">
        <v>1428896</v>
      </c>
      <c r="I119" s="20" t="s">
        <v>43</v>
      </c>
      <c r="J119" s="21">
        <v>46176.333333333336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1</v>
      </c>
      <c r="Q119" s="20">
        <v>1</v>
      </c>
      <c r="R119" s="22">
        <v>46162.917858796296</v>
      </c>
    </row>
    <row r="120" spans="1:18" ht="15" x14ac:dyDescent="0.25">
      <c r="A120" s="20">
        <v>1441062</v>
      </c>
      <c r="B120" s="20" t="s">
        <v>60</v>
      </c>
      <c r="C120" s="20" t="s">
        <v>61</v>
      </c>
      <c r="D120" s="20" t="s">
        <v>62</v>
      </c>
      <c r="E120" s="20">
        <v>3766</v>
      </c>
      <c r="F120" s="20" t="s">
        <v>63</v>
      </c>
      <c r="G120" s="20" t="s">
        <v>42</v>
      </c>
      <c r="H120" s="20">
        <v>1428896</v>
      </c>
      <c r="I120" s="20" t="s">
        <v>43</v>
      </c>
      <c r="J120" s="21">
        <v>46176.333333333336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1</v>
      </c>
      <c r="Q120" s="20">
        <v>1</v>
      </c>
      <c r="R120" s="22">
        <v>46159.794479166667</v>
      </c>
    </row>
    <row r="121" spans="1:18" ht="15" x14ac:dyDescent="0.25">
      <c r="A121" s="20">
        <v>1453324</v>
      </c>
      <c r="B121" s="20" t="s">
        <v>44</v>
      </c>
      <c r="C121" s="20" t="s">
        <v>45</v>
      </c>
      <c r="D121" s="20" t="s">
        <v>46</v>
      </c>
      <c r="E121" s="20">
        <v>3813</v>
      </c>
      <c r="F121" s="20" t="s">
        <v>47</v>
      </c>
      <c r="G121" s="20" t="s">
        <v>42</v>
      </c>
      <c r="H121" s="20">
        <v>1428896</v>
      </c>
      <c r="I121" s="20" t="s">
        <v>43</v>
      </c>
      <c r="J121" s="21">
        <v>46176.333333333336</v>
      </c>
      <c r="K121" s="20">
        <v>0</v>
      </c>
      <c r="L121" s="20">
        <v>0</v>
      </c>
      <c r="M121" s="20">
        <v>0</v>
      </c>
      <c r="N121" s="20">
        <v>0</v>
      </c>
      <c r="O121" s="20">
        <v>1</v>
      </c>
      <c r="P121" s="20">
        <v>0</v>
      </c>
      <c r="Q121" s="20">
        <v>1</v>
      </c>
      <c r="R121" s="22">
        <v>46162.835972222223</v>
      </c>
    </row>
    <row r="122" spans="1:18" ht="15" x14ac:dyDescent="0.25">
      <c r="A122" s="20">
        <v>1857184</v>
      </c>
      <c r="B122" s="20" t="s">
        <v>67</v>
      </c>
      <c r="C122" s="20" t="s">
        <v>68</v>
      </c>
      <c r="D122" s="20" t="s">
        <v>69</v>
      </c>
      <c r="E122" s="20">
        <v>3724</v>
      </c>
      <c r="F122" s="20" t="s">
        <v>70</v>
      </c>
      <c r="G122" s="20" t="s">
        <v>42</v>
      </c>
      <c r="H122" s="20">
        <v>1428896</v>
      </c>
      <c r="I122" s="20" t="s">
        <v>43</v>
      </c>
      <c r="J122" s="21">
        <v>46176.333333333336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1</v>
      </c>
      <c r="Q122" s="20">
        <v>1</v>
      </c>
      <c r="R122" s="22">
        <v>46166.877939814818</v>
      </c>
    </row>
    <row r="123" spans="1:18" ht="15" x14ac:dyDescent="0.25">
      <c r="A123" s="20">
        <v>1857184</v>
      </c>
      <c r="B123" s="20" t="s">
        <v>67</v>
      </c>
      <c r="C123" s="20" t="s">
        <v>68</v>
      </c>
      <c r="D123" s="20" t="s">
        <v>69</v>
      </c>
      <c r="E123" s="20">
        <v>3724</v>
      </c>
      <c r="F123" s="20" t="s">
        <v>70</v>
      </c>
      <c r="G123" s="20" t="s">
        <v>42</v>
      </c>
      <c r="H123" s="20">
        <v>1428896</v>
      </c>
      <c r="I123" s="20" t="s">
        <v>43</v>
      </c>
      <c r="J123" s="21">
        <v>46176.333333333336</v>
      </c>
      <c r="K123" s="20">
        <v>0</v>
      </c>
      <c r="L123" s="20">
        <v>0</v>
      </c>
      <c r="M123" s="20">
        <v>0</v>
      </c>
      <c r="N123" s="20">
        <v>0</v>
      </c>
      <c r="O123" s="20">
        <v>0</v>
      </c>
      <c r="P123" s="20">
        <v>1</v>
      </c>
      <c r="Q123" s="20">
        <v>1</v>
      </c>
      <c r="R123" s="22">
        <v>46166.877951388888</v>
      </c>
    </row>
    <row r="124" spans="1:18" ht="15" x14ac:dyDescent="0.25">
      <c r="A124" s="20">
        <v>1863697</v>
      </c>
      <c r="B124" s="20" t="s">
        <v>150</v>
      </c>
      <c r="C124" s="20" t="s">
        <v>151</v>
      </c>
      <c r="D124" s="20" t="s">
        <v>152</v>
      </c>
      <c r="E124" s="20">
        <v>3714</v>
      </c>
      <c r="F124" s="20" t="s">
        <v>43</v>
      </c>
      <c r="G124" s="20" t="s">
        <v>42</v>
      </c>
      <c r="H124" s="20">
        <v>1428896</v>
      </c>
      <c r="I124" s="20" t="s">
        <v>43</v>
      </c>
      <c r="J124" s="21">
        <v>46176.333333333336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20">
        <v>1</v>
      </c>
      <c r="Q124" s="20">
        <v>1</v>
      </c>
      <c r="R124" s="22">
        <v>46157.616666666669</v>
      </c>
    </row>
    <row r="125" spans="1:18" ht="15" x14ac:dyDescent="0.25">
      <c r="A125" s="20">
        <v>2191881</v>
      </c>
      <c r="B125" s="20" t="s">
        <v>51</v>
      </c>
      <c r="C125" s="20" t="s">
        <v>176</v>
      </c>
      <c r="D125" s="20" t="s">
        <v>177</v>
      </c>
      <c r="E125" s="20">
        <v>3714</v>
      </c>
      <c r="F125" s="20" t="s">
        <v>43</v>
      </c>
      <c r="G125" s="20" t="s">
        <v>42</v>
      </c>
      <c r="H125" s="20">
        <v>1428896</v>
      </c>
      <c r="I125" s="20" t="s">
        <v>43</v>
      </c>
      <c r="J125" s="21">
        <v>46176.333333333336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20">
        <v>1</v>
      </c>
      <c r="Q125" s="20">
        <v>1</v>
      </c>
      <c r="R125" s="22">
        <v>46167.489837962959</v>
      </c>
    </row>
    <row r="126" spans="1:18" ht="15" x14ac:dyDescent="0.25">
      <c r="A126" s="20">
        <v>2300993</v>
      </c>
      <c r="B126" s="20" t="s">
        <v>78</v>
      </c>
      <c r="C126" s="20" t="s">
        <v>133</v>
      </c>
      <c r="D126" s="20" t="s">
        <v>134</v>
      </c>
      <c r="E126" s="20">
        <v>3725</v>
      </c>
      <c r="F126" s="20" t="s">
        <v>59</v>
      </c>
      <c r="G126" s="20" t="s">
        <v>42</v>
      </c>
      <c r="H126" s="20">
        <v>1428896</v>
      </c>
      <c r="I126" s="20" t="s">
        <v>43</v>
      </c>
      <c r="J126" s="21">
        <v>46176.333333333336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20">
        <v>1</v>
      </c>
      <c r="Q126" s="20">
        <v>1</v>
      </c>
      <c r="R126" s="22">
        <v>46158.673032407409</v>
      </c>
    </row>
    <row r="127" spans="1:18" ht="15" x14ac:dyDescent="0.25">
      <c r="A127" s="20">
        <v>2300993</v>
      </c>
      <c r="B127" s="20" t="s">
        <v>78</v>
      </c>
      <c r="C127" s="20" t="s">
        <v>133</v>
      </c>
      <c r="D127" s="20" t="s">
        <v>134</v>
      </c>
      <c r="E127" s="20">
        <v>3725</v>
      </c>
      <c r="F127" s="20" t="s">
        <v>59</v>
      </c>
      <c r="G127" s="20" t="s">
        <v>42</v>
      </c>
      <c r="H127" s="20">
        <v>1428896</v>
      </c>
      <c r="I127" s="20" t="s">
        <v>43</v>
      </c>
      <c r="J127" s="21">
        <v>46176.333333333336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1</v>
      </c>
      <c r="Q127" s="20">
        <v>1</v>
      </c>
      <c r="R127" s="22">
        <v>46158.673043981478</v>
      </c>
    </row>
  </sheetData>
  <sheetProtection selectLockedCells="1"/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DDB51-2EF3-4DFF-BFC1-929AF51B32E1}">
  <sheetPr codeName="Tabelle3">
    <pageSetUpPr fitToPage="1"/>
  </sheetPr>
  <dimension ref="A1:I79"/>
  <sheetViews>
    <sheetView zoomScaleNormal="100" workbookViewId="0">
      <pane ySplit="1" topLeftCell="A2" activePane="bottomLeft" state="frozen"/>
      <selection pane="bottomLeft"/>
    </sheetView>
  </sheetViews>
  <sheetFormatPr baseColWidth="10" defaultColWidth="11" defaultRowHeight="14.25" x14ac:dyDescent="0.2"/>
  <cols>
    <col min="1" max="1" width="7.875" bestFit="1" customWidth="1"/>
    <col min="2" max="2" width="10.875" bestFit="1" customWidth="1"/>
    <col min="3" max="3" width="23.75" bestFit="1" customWidth="1"/>
    <col min="4" max="4" width="25.625" bestFit="1" customWidth="1"/>
    <col min="5" max="5" width="4.875" bestFit="1" customWidth="1"/>
    <col min="6" max="6" width="22.625" bestFit="1" customWidth="1"/>
    <col min="7" max="7" width="19.625" bestFit="1" customWidth="1"/>
    <col min="8" max="8" width="19" bestFit="1" customWidth="1"/>
    <col min="9" max="9" width="16.625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18</v>
      </c>
      <c r="H1" t="s">
        <v>20</v>
      </c>
      <c r="I1" t="s">
        <v>19</v>
      </c>
    </row>
    <row r="2" spans="1:9" x14ac:dyDescent="0.2">
      <c r="A2" s="23">
        <v>1434286</v>
      </c>
      <c r="B2" s="23" t="s">
        <v>198</v>
      </c>
      <c r="C2" s="23" t="s">
        <v>148</v>
      </c>
      <c r="D2" s="23" t="s">
        <v>199</v>
      </c>
      <c r="E2" s="23">
        <v>3725</v>
      </c>
      <c r="F2" s="23" t="s">
        <v>59</v>
      </c>
      <c r="G2" s="23">
        <v>3</v>
      </c>
      <c r="H2" s="23">
        <v>1</v>
      </c>
      <c r="I2" s="23" t="s">
        <v>246</v>
      </c>
    </row>
    <row r="3" spans="1:9" x14ac:dyDescent="0.2">
      <c r="A3" s="23">
        <v>1434064</v>
      </c>
      <c r="B3" s="23" t="s">
        <v>173</v>
      </c>
      <c r="C3" s="23" t="s">
        <v>174</v>
      </c>
      <c r="D3" s="23" t="s">
        <v>175</v>
      </c>
      <c r="E3" s="23">
        <v>3724</v>
      </c>
      <c r="F3" s="23" t="s">
        <v>70</v>
      </c>
      <c r="G3" s="23">
        <v>3</v>
      </c>
      <c r="H3" s="23">
        <v>2</v>
      </c>
      <c r="I3" s="23" t="s">
        <v>246</v>
      </c>
    </row>
    <row r="4" spans="1:9" x14ac:dyDescent="0.2">
      <c r="A4" s="23">
        <v>1434514</v>
      </c>
      <c r="B4" s="23" t="s">
        <v>92</v>
      </c>
      <c r="C4" s="23" t="s">
        <v>93</v>
      </c>
      <c r="D4" s="23" t="s">
        <v>94</v>
      </c>
      <c r="E4" s="23">
        <v>3725</v>
      </c>
      <c r="F4" s="23" t="s">
        <v>59</v>
      </c>
      <c r="G4" s="23">
        <v>3</v>
      </c>
      <c r="H4" s="23">
        <v>3</v>
      </c>
      <c r="I4" s="23" t="s">
        <v>246</v>
      </c>
    </row>
    <row r="5" spans="1:9" x14ac:dyDescent="0.2">
      <c r="A5" s="23">
        <v>1430547</v>
      </c>
      <c r="B5" s="23" t="s">
        <v>48</v>
      </c>
      <c r="C5" s="23" t="s">
        <v>145</v>
      </c>
      <c r="D5" s="23" t="s">
        <v>146</v>
      </c>
      <c r="E5" s="23">
        <v>3715</v>
      </c>
      <c r="F5" s="23" t="s">
        <v>41</v>
      </c>
      <c r="G5" s="23">
        <v>3</v>
      </c>
      <c r="H5" s="23">
        <v>4</v>
      </c>
      <c r="I5" s="23" t="s">
        <v>246</v>
      </c>
    </row>
    <row r="6" spans="1:9" x14ac:dyDescent="0.2">
      <c r="A6" s="23">
        <v>1429176</v>
      </c>
      <c r="B6" s="23" t="s">
        <v>212</v>
      </c>
      <c r="C6" s="23" t="s">
        <v>213</v>
      </c>
      <c r="D6" s="23" t="s">
        <v>214</v>
      </c>
      <c r="E6" s="23">
        <v>3714</v>
      </c>
      <c r="F6" s="23" t="s">
        <v>43</v>
      </c>
      <c r="G6" s="23">
        <v>3</v>
      </c>
      <c r="H6" s="23">
        <v>5</v>
      </c>
      <c r="I6" s="23" t="s">
        <v>246</v>
      </c>
    </row>
    <row r="7" spans="1:9" x14ac:dyDescent="0.2">
      <c r="A7" s="23">
        <v>1428797</v>
      </c>
      <c r="B7" s="23"/>
      <c r="C7" s="23" t="s">
        <v>189</v>
      </c>
      <c r="D7" s="23" t="s">
        <v>190</v>
      </c>
      <c r="E7" s="23">
        <v>3714</v>
      </c>
      <c r="F7" s="23" t="s">
        <v>43</v>
      </c>
      <c r="G7" s="23">
        <v>4</v>
      </c>
      <c r="H7" s="23">
        <v>6</v>
      </c>
      <c r="I7" s="23" t="s">
        <v>246</v>
      </c>
    </row>
    <row r="8" spans="1:9" x14ac:dyDescent="0.2">
      <c r="A8" s="23">
        <v>1428872</v>
      </c>
      <c r="B8" s="23" t="s">
        <v>48</v>
      </c>
      <c r="C8" s="23" t="s">
        <v>52</v>
      </c>
      <c r="D8" s="23" t="s">
        <v>71</v>
      </c>
      <c r="E8" s="23">
        <v>3714</v>
      </c>
      <c r="F8" s="23" t="s">
        <v>43</v>
      </c>
      <c r="G8" s="23">
        <v>3</v>
      </c>
      <c r="H8" s="23">
        <v>7</v>
      </c>
      <c r="I8" s="23" t="s">
        <v>246</v>
      </c>
    </row>
    <row r="9" spans="1:9" x14ac:dyDescent="0.2">
      <c r="A9" s="23">
        <v>1433906</v>
      </c>
      <c r="B9" s="23" t="s">
        <v>75</v>
      </c>
      <c r="C9" s="23" t="s">
        <v>76</v>
      </c>
      <c r="D9" s="23" t="s">
        <v>77</v>
      </c>
      <c r="E9" s="23">
        <v>3724</v>
      </c>
      <c r="F9" s="23" t="s">
        <v>70</v>
      </c>
      <c r="G9" s="23">
        <v>3</v>
      </c>
      <c r="H9" s="23">
        <v>8</v>
      </c>
      <c r="I9" s="23" t="s">
        <v>246</v>
      </c>
    </row>
    <row r="10" spans="1:9" x14ac:dyDescent="0.2">
      <c r="A10" s="23">
        <v>1431704</v>
      </c>
      <c r="B10" s="23" t="s">
        <v>54</v>
      </c>
      <c r="C10" s="23" t="s">
        <v>135</v>
      </c>
      <c r="D10" s="23" t="s">
        <v>136</v>
      </c>
      <c r="E10" s="23">
        <v>3715</v>
      </c>
      <c r="F10" s="23" t="s">
        <v>41</v>
      </c>
      <c r="G10" s="23">
        <v>3</v>
      </c>
      <c r="H10" s="23">
        <v>9</v>
      </c>
      <c r="I10" s="23" t="s">
        <v>246</v>
      </c>
    </row>
    <row r="11" spans="1:9" x14ac:dyDescent="0.2">
      <c r="A11" s="23">
        <v>1428346</v>
      </c>
      <c r="B11" s="23" t="s">
        <v>51</v>
      </c>
      <c r="C11" s="23" t="s">
        <v>52</v>
      </c>
      <c r="D11" s="23" t="s">
        <v>53</v>
      </c>
      <c r="E11" s="23">
        <v>3714</v>
      </c>
      <c r="F11" s="23" t="s">
        <v>43</v>
      </c>
      <c r="G11" s="23">
        <v>3</v>
      </c>
      <c r="H11" s="23">
        <v>10</v>
      </c>
      <c r="I11" s="23" t="s">
        <v>246</v>
      </c>
    </row>
    <row r="12" spans="1:9" x14ac:dyDescent="0.2">
      <c r="A12" s="23">
        <v>1434804</v>
      </c>
      <c r="B12" s="23" t="s">
        <v>170</v>
      </c>
      <c r="C12" s="23" t="s">
        <v>93</v>
      </c>
      <c r="D12" s="23" t="s">
        <v>171</v>
      </c>
      <c r="E12" s="23">
        <v>3725</v>
      </c>
      <c r="F12" s="23" t="s">
        <v>59</v>
      </c>
      <c r="G12" s="23">
        <v>3</v>
      </c>
      <c r="H12" s="23">
        <v>11</v>
      </c>
      <c r="I12" s="23" t="s">
        <v>246</v>
      </c>
    </row>
    <row r="13" spans="1:9" x14ac:dyDescent="0.2">
      <c r="A13" s="23">
        <v>1436174</v>
      </c>
      <c r="B13" s="23" t="s">
        <v>126</v>
      </c>
      <c r="C13" s="23" t="s">
        <v>127</v>
      </c>
      <c r="D13" s="23" t="s">
        <v>128</v>
      </c>
      <c r="E13" s="23">
        <v>3755</v>
      </c>
      <c r="F13" s="23" t="s">
        <v>129</v>
      </c>
      <c r="G13" s="23">
        <v>3</v>
      </c>
      <c r="H13" s="23">
        <v>12</v>
      </c>
      <c r="I13" s="23" t="s">
        <v>246</v>
      </c>
    </row>
    <row r="14" spans="1:9" x14ac:dyDescent="0.2">
      <c r="A14" s="23">
        <v>1431469</v>
      </c>
      <c r="B14" s="23" t="s">
        <v>54</v>
      </c>
      <c r="C14" s="23" t="s">
        <v>79</v>
      </c>
      <c r="D14" s="23" t="s">
        <v>142</v>
      </c>
      <c r="E14" s="23">
        <v>3715</v>
      </c>
      <c r="F14" s="23" t="s">
        <v>41</v>
      </c>
      <c r="G14" s="23">
        <v>3</v>
      </c>
      <c r="H14" s="23">
        <v>13</v>
      </c>
      <c r="I14" s="23" t="s">
        <v>246</v>
      </c>
    </row>
    <row r="15" spans="1:9" x14ac:dyDescent="0.2">
      <c r="A15" s="23">
        <v>1434682</v>
      </c>
      <c r="B15" s="23" t="s">
        <v>120</v>
      </c>
      <c r="C15" s="23" t="s">
        <v>101</v>
      </c>
      <c r="D15" s="23" t="s">
        <v>121</v>
      </c>
      <c r="E15" s="23">
        <v>3725</v>
      </c>
      <c r="F15" s="23" t="s">
        <v>59</v>
      </c>
      <c r="G15" s="23">
        <v>3</v>
      </c>
      <c r="H15" s="23">
        <v>14</v>
      </c>
      <c r="I15" s="23" t="s">
        <v>246</v>
      </c>
    </row>
    <row r="16" spans="1:9" x14ac:dyDescent="0.2">
      <c r="A16" s="23">
        <v>1430745</v>
      </c>
      <c r="B16" s="23" t="s">
        <v>124</v>
      </c>
      <c r="C16" s="23" t="s">
        <v>111</v>
      </c>
      <c r="D16" s="23" t="s">
        <v>125</v>
      </c>
      <c r="E16" s="23">
        <v>3715</v>
      </c>
      <c r="F16" s="23" t="s">
        <v>41</v>
      </c>
      <c r="G16" s="23">
        <v>4</v>
      </c>
      <c r="H16" s="23">
        <v>15</v>
      </c>
      <c r="I16" s="23" t="s">
        <v>246</v>
      </c>
    </row>
    <row r="17" spans="1:9" x14ac:dyDescent="0.2">
      <c r="A17" s="23">
        <v>1428704</v>
      </c>
      <c r="B17" s="23" t="s">
        <v>165</v>
      </c>
      <c r="C17" s="23" t="s">
        <v>166</v>
      </c>
      <c r="D17" s="23" t="s">
        <v>167</v>
      </c>
      <c r="E17" s="23">
        <v>3714</v>
      </c>
      <c r="F17" s="23" t="s">
        <v>43</v>
      </c>
      <c r="G17" s="23">
        <v>3</v>
      </c>
      <c r="H17" s="23">
        <v>16</v>
      </c>
      <c r="I17" s="23" t="s">
        <v>246</v>
      </c>
    </row>
    <row r="18" spans="1:9" x14ac:dyDescent="0.2">
      <c r="A18" s="23">
        <v>1434521</v>
      </c>
      <c r="B18" s="23" t="s">
        <v>238</v>
      </c>
      <c r="C18" s="23" t="s">
        <v>239</v>
      </c>
      <c r="D18" s="23" t="s">
        <v>240</v>
      </c>
      <c r="E18" s="23">
        <v>3725</v>
      </c>
      <c r="F18" s="23" t="s">
        <v>59</v>
      </c>
      <c r="G18" s="23">
        <v>3</v>
      </c>
      <c r="H18" s="23">
        <v>17</v>
      </c>
      <c r="I18" s="23" t="s">
        <v>246</v>
      </c>
    </row>
    <row r="19" spans="1:9" x14ac:dyDescent="0.2">
      <c r="A19" s="23">
        <v>1434200</v>
      </c>
      <c r="B19" s="23" t="s">
        <v>92</v>
      </c>
      <c r="C19" s="23" t="s">
        <v>122</v>
      </c>
      <c r="D19" s="23" t="s">
        <v>123</v>
      </c>
      <c r="E19" s="23">
        <v>3724</v>
      </c>
      <c r="F19" s="23" t="s">
        <v>70</v>
      </c>
      <c r="G19" s="23">
        <v>4</v>
      </c>
      <c r="H19" s="23">
        <v>18</v>
      </c>
      <c r="I19" s="23" t="s">
        <v>246</v>
      </c>
    </row>
    <row r="20" spans="1:9" x14ac:dyDescent="0.2">
      <c r="A20" s="23">
        <v>1430424</v>
      </c>
      <c r="B20" s="23" t="s">
        <v>38</v>
      </c>
      <c r="C20" s="23" t="s">
        <v>39</v>
      </c>
      <c r="D20" s="23" t="s">
        <v>40</v>
      </c>
      <c r="E20" s="23">
        <v>3715</v>
      </c>
      <c r="F20" s="23" t="s">
        <v>41</v>
      </c>
      <c r="G20" s="23">
        <v>3</v>
      </c>
      <c r="H20" s="23">
        <v>19</v>
      </c>
      <c r="I20" s="23" t="s">
        <v>246</v>
      </c>
    </row>
    <row r="21" spans="1:9" x14ac:dyDescent="0.2">
      <c r="A21" s="23">
        <v>1434996</v>
      </c>
      <c r="B21" s="23" t="s">
        <v>232</v>
      </c>
      <c r="C21" s="23" t="s">
        <v>233</v>
      </c>
      <c r="D21" s="23" t="s">
        <v>234</v>
      </c>
      <c r="E21" s="23">
        <v>3725</v>
      </c>
      <c r="F21" s="23" t="s">
        <v>59</v>
      </c>
      <c r="G21" s="23">
        <v>3</v>
      </c>
      <c r="H21" s="23">
        <v>20</v>
      </c>
      <c r="I21" s="23" t="s">
        <v>246</v>
      </c>
    </row>
    <row r="22" spans="1:9" x14ac:dyDescent="0.2">
      <c r="A22" s="23">
        <v>1434583</v>
      </c>
      <c r="B22" s="23" t="s">
        <v>223</v>
      </c>
      <c r="C22" s="23" t="s">
        <v>111</v>
      </c>
      <c r="D22" s="23" t="s">
        <v>224</v>
      </c>
      <c r="E22" s="23">
        <v>3725</v>
      </c>
      <c r="F22" s="23" t="s">
        <v>59</v>
      </c>
      <c r="G22" s="23">
        <v>3</v>
      </c>
      <c r="H22" s="23">
        <v>21</v>
      </c>
      <c r="I22" s="23" t="s">
        <v>246</v>
      </c>
    </row>
    <row r="23" spans="1:9" x14ac:dyDescent="0.2">
      <c r="A23" s="23">
        <v>1429213</v>
      </c>
      <c r="B23" s="23"/>
      <c r="C23" s="23" t="s">
        <v>183</v>
      </c>
      <c r="D23" s="23" t="s">
        <v>177</v>
      </c>
      <c r="E23" s="23">
        <v>3714</v>
      </c>
      <c r="F23" s="23" t="s">
        <v>43</v>
      </c>
      <c r="G23" s="23">
        <v>5</v>
      </c>
      <c r="H23" s="23">
        <v>22</v>
      </c>
      <c r="I23" s="23" t="s">
        <v>246</v>
      </c>
    </row>
    <row r="24" spans="1:9" x14ac:dyDescent="0.2">
      <c r="A24" s="23">
        <v>1433890</v>
      </c>
      <c r="B24" s="23" t="s">
        <v>235</v>
      </c>
      <c r="C24" s="23" t="s">
        <v>236</v>
      </c>
      <c r="D24" s="23" t="s">
        <v>237</v>
      </c>
      <c r="E24" s="23">
        <v>3724</v>
      </c>
      <c r="F24" s="23" t="s">
        <v>70</v>
      </c>
      <c r="G24" s="23">
        <v>4</v>
      </c>
      <c r="H24" s="23">
        <v>23</v>
      </c>
      <c r="I24" s="23" t="s">
        <v>246</v>
      </c>
    </row>
    <row r="25" spans="1:9" x14ac:dyDescent="0.2">
      <c r="A25" s="23">
        <v>1429237</v>
      </c>
      <c r="B25" s="23" t="s">
        <v>154</v>
      </c>
      <c r="C25" s="23" t="s">
        <v>178</v>
      </c>
      <c r="D25" s="23" t="s">
        <v>179</v>
      </c>
      <c r="E25" s="23">
        <v>3714</v>
      </c>
      <c r="F25" s="23" t="s">
        <v>43</v>
      </c>
      <c r="G25" s="23">
        <v>3</v>
      </c>
      <c r="H25" s="23">
        <v>24</v>
      </c>
      <c r="I25" s="23" t="s">
        <v>246</v>
      </c>
    </row>
    <row r="26" spans="1:9" x14ac:dyDescent="0.2">
      <c r="A26" s="23">
        <v>1430394</v>
      </c>
      <c r="B26" s="23" t="s">
        <v>220</v>
      </c>
      <c r="C26" s="23" t="s">
        <v>221</v>
      </c>
      <c r="D26" s="23" t="s">
        <v>222</v>
      </c>
      <c r="E26" s="23">
        <v>3715</v>
      </c>
      <c r="F26" s="23" t="s">
        <v>41</v>
      </c>
      <c r="G26" s="23">
        <v>1</v>
      </c>
      <c r="H26" s="23">
        <v>25</v>
      </c>
      <c r="I26" s="23" t="s">
        <v>246</v>
      </c>
    </row>
    <row r="27" spans="1:9" x14ac:dyDescent="0.2">
      <c r="A27" s="23">
        <v>1430349</v>
      </c>
      <c r="B27" s="23" t="s">
        <v>89</v>
      </c>
      <c r="C27" s="23" t="s">
        <v>90</v>
      </c>
      <c r="D27" s="23" t="s">
        <v>91</v>
      </c>
      <c r="E27" s="23">
        <v>3715</v>
      </c>
      <c r="F27" s="23" t="s">
        <v>41</v>
      </c>
      <c r="G27" s="23">
        <v>1</v>
      </c>
      <c r="H27" s="23">
        <v>26</v>
      </c>
      <c r="I27" s="23" t="s">
        <v>246</v>
      </c>
    </row>
    <row r="28" spans="1:9" x14ac:dyDescent="0.2">
      <c r="A28" s="23">
        <v>1434811</v>
      </c>
      <c r="B28" s="23" t="s">
        <v>107</v>
      </c>
      <c r="C28" s="23" t="s">
        <v>108</v>
      </c>
      <c r="D28" s="23" t="s">
        <v>109</v>
      </c>
      <c r="E28" s="23">
        <v>3725</v>
      </c>
      <c r="F28" s="23" t="s">
        <v>59</v>
      </c>
      <c r="G28" s="23">
        <v>1</v>
      </c>
      <c r="H28" s="23">
        <v>27</v>
      </c>
      <c r="I28" s="23" t="s">
        <v>246</v>
      </c>
    </row>
    <row r="29" spans="1:9" x14ac:dyDescent="0.2">
      <c r="A29" s="23">
        <v>2191881</v>
      </c>
      <c r="B29" s="23" t="s">
        <v>51</v>
      </c>
      <c r="C29" s="23" t="s">
        <v>176</v>
      </c>
      <c r="D29" s="23" t="s">
        <v>177</v>
      </c>
      <c r="E29" s="23">
        <v>3714</v>
      </c>
      <c r="F29" s="23" t="s">
        <v>43</v>
      </c>
      <c r="G29" s="23">
        <v>1</v>
      </c>
      <c r="H29" s="23">
        <v>28</v>
      </c>
      <c r="I29" s="23" t="s">
        <v>246</v>
      </c>
    </row>
    <row r="30" spans="1:9" x14ac:dyDescent="0.2">
      <c r="A30" s="23">
        <v>1428599</v>
      </c>
      <c r="B30" s="23" t="s">
        <v>130</v>
      </c>
      <c r="C30" s="23" t="s">
        <v>131</v>
      </c>
      <c r="D30" s="23" t="s">
        <v>132</v>
      </c>
      <c r="E30" s="23">
        <v>3714</v>
      </c>
      <c r="F30" s="23" t="s">
        <v>43</v>
      </c>
      <c r="G30" s="23">
        <v>2</v>
      </c>
      <c r="H30" s="23">
        <v>29</v>
      </c>
      <c r="I30" s="23" t="s">
        <v>246</v>
      </c>
    </row>
    <row r="31" spans="1:9" x14ac:dyDescent="0.2">
      <c r="A31" s="23">
        <v>1434590</v>
      </c>
      <c r="B31" s="23" t="s">
        <v>56</v>
      </c>
      <c r="C31" s="23" t="s">
        <v>57</v>
      </c>
      <c r="D31" s="23" t="s">
        <v>58</v>
      </c>
      <c r="E31" s="23">
        <v>3725</v>
      </c>
      <c r="F31" s="23" t="s">
        <v>59</v>
      </c>
      <c r="G31" s="23">
        <v>1</v>
      </c>
      <c r="H31" s="23">
        <v>30</v>
      </c>
      <c r="I31" s="23" t="s">
        <v>246</v>
      </c>
    </row>
    <row r="32" spans="1:9" x14ac:dyDescent="0.2">
      <c r="A32" s="23">
        <v>1434408</v>
      </c>
      <c r="B32" s="23" t="s">
        <v>117</v>
      </c>
      <c r="C32" s="23" t="s">
        <v>118</v>
      </c>
      <c r="D32" s="23" t="s">
        <v>119</v>
      </c>
      <c r="E32" s="23">
        <v>3725</v>
      </c>
      <c r="F32" s="23" t="s">
        <v>59</v>
      </c>
      <c r="G32" s="23">
        <v>2</v>
      </c>
      <c r="H32" s="23">
        <v>31</v>
      </c>
      <c r="I32" s="23" t="s">
        <v>246</v>
      </c>
    </row>
    <row r="33" spans="1:9" x14ac:dyDescent="0.2">
      <c r="A33" s="23">
        <v>1430660</v>
      </c>
      <c r="B33" s="23" t="s">
        <v>95</v>
      </c>
      <c r="C33" s="23" t="s">
        <v>96</v>
      </c>
      <c r="D33" s="23" t="s">
        <v>97</v>
      </c>
      <c r="E33" s="23">
        <v>3715</v>
      </c>
      <c r="F33" s="23" t="s">
        <v>41</v>
      </c>
      <c r="G33" s="23">
        <v>1</v>
      </c>
      <c r="H33" s="23">
        <v>32</v>
      </c>
      <c r="I33" s="23" t="s">
        <v>246</v>
      </c>
    </row>
    <row r="34" spans="1:9" x14ac:dyDescent="0.2">
      <c r="A34" s="23">
        <v>1428049</v>
      </c>
      <c r="B34" s="23" t="s">
        <v>72</v>
      </c>
      <c r="C34" s="23" t="s">
        <v>73</v>
      </c>
      <c r="D34" s="23" t="s">
        <v>74</v>
      </c>
      <c r="E34" s="23">
        <v>3714</v>
      </c>
      <c r="F34" s="23" t="s">
        <v>43</v>
      </c>
      <c r="G34" s="23">
        <v>1</v>
      </c>
      <c r="H34" s="23">
        <v>33</v>
      </c>
      <c r="I34" s="23" t="s">
        <v>246</v>
      </c>
    </row>
    <row r="35" spans="1:9" x14ac:dyDescent="0.2">
      <c r="A35" s="23">
        <v>1430691</v>
      </c>
      <c r="B35" s="23" t="s">
        <v>78</v>
      </c>
      <c r="C35" s="23" t="s">
        <v>79</v>
      </c>
      <c r="D35" s="23" t="s">
        <v>80</v>
      </c>
      <c r="E35" s="23">
        <v>3715</v>
      </c>
      <c r="F35" s="23" t="s">
        <v>41</v>
      </c>
      <c r="G35" s="23">
        <v>2</v>
      </c>
      <c r="H35" s="23">
        <v>34</v>
      </c>
      <c r="I35" s="23" t="s">
        <v>246</v>
      </c>
    </row>
    <row r="36" spans="1:9" x14ac:dyDescent="0.2">
      <c r="A36" s="23">
        <v>1434415</v>
      </c>
      <c r="B36" s="23" t="s">
        <v>64</v>
      </c>
      <c r="C36" s="23" t="s">
        <v>230</v>
      </c>
      <c r="D36" s="23" t="s">
        <v>231</v>
      </c>
      <c r="E36" s="23">
        <v>3725</v>
      </c>
      <c r="F36" s="23" t="s">
        <v>59</v>
      </c>
      <c r="G36" s="23">
        <v>1</v>
      </c>
      <c r="H36" s="23">
        <v>35</v>
      </c>
      <c r="I36" s="23" t="s">
        <v>246</v>
      </c>
    </row>
    <row r="37" spans="1:9" x14ac:dyDescent="0.2">
      <c r="A37" s="23">
        <v>1434620</v>
      </c>
      <c r="B37" s="23" t="s">
        <v>78</v>
      </c>
      <c r="C37" s="23" t="s">
        <v>81</v>
      </c>
      <c r="D37" s="23" t="s">
        <v>82</v>
      </c>
      <c r="E37" s="23">
        <v>3725</v>
      </c>
      <c r="F37" s="23" t="s">
        <v>59</v>
      </c>
      <c r="G37" s="23">
        <v>1</v>
      </c>
      <c r="H37" s="23">
        <v>36</v>
      </c>
      <c r="I37" s="23" t="s">
        <v>246</v>
      </c>
    </row>
    <row r="38" spans="1:9" x14ac:dyDescent="0.2">
      <c r="A38" s="23">
        <v>1432343</v>
      </c>
      <c r="B38" s="23" t="s">
        <v>64</v>
      </c>
      <c r="C38" s="23" t="s">
        <v>84</v>
      </c>
      <c r="D38" s="23" t="s">
        <v>115</v>
      </c>
      <c r="E38" s="23">
        <v>3716</v>
      </c>
      <c r="F38" s="23" t="s">
        <v>116</v>
      </c>
      <c r="G38" s="23">
        <v>2</v>
      </c>
      <c r="H38" s="23">
        <v>37</v>
      </c>
      <c r="I38" s="23" t="s">
        <v>246</v>
      </c>
    </row>
    <row r="39" spans="1:9" x14ac:dyDescent="0.2">
      <c r="A39" s="23">
        <v>1434194</v>
      </c>
      <c r="B39" s="23" t="s">
        <v>64</v>
      </c>
      <c r="C39" s="23" t="s">
        <v>98</v>
      </c>
      <c r="D39" s="23" t="s">
        <v>153</v>
      </c>
      <c r="E39" s="23">
        <v>3724</v>
      </c>
      <c r="F39" s="23" t="s">
        <v>70</v>
      </c>
      <c r="G39" s="23">
        <v>1</v>
      </c>
      <c r="H39" s="23">
        <v>38</v>
      </c>
      <c r="I39" s="23" t="s">
        <v>246</v>
      </c>
    </row>
    <row r="40" spans="1:9" x14ac:dyDescent="0.2">
      <c r="A40" s="23">
        <v>1441062</v>
      </c>
      <c r="B40" s="23" t="s">
        <v>60</v>
      </c>
      <c r="C40" s="23" t="s">
        <v>61</v>
      </c>
      <c r="D40" s="23" t="s">
        <v>62</v>
      </c>
      <c r="E40" s="23">
        <v>3766</v>
      </c>
      <c r="F40" s="23" t="s">
        <v>63</v>
      </c>
      <c r="G40" s="23">
        <v>1</v>
      </c>
      <c r="H40" s="23">
        <v>39</v>
      </c>
      <c r="I40" s="23" t="s">
        <v>246</v>
      </c>
    </row>
    <row r="41" spans="1:9" x14ac:dyDescent="0.2">
      <c r="A41" s="23">
        <v>1429688</v>
      </c>
      <c r="B41" s="23" t="s">
        <v>75</v>
      </c>
      <c r="C41" s="23" t="s">
        <v>113</v>
      </c>
      <c r="D41" s="23" t="s">
        <v>114</v>
      </c>
      <c r="E41" s="23">
        <v>3714</v>
      </c>
      <c r="F41" s="23" t="s">
        <v>43</v>
      </c>
      <c r="G41" s="23">
        <v>2</v>
      </c>
      <c r="H41" s="23">
        <v>40</v>
      </c>
      <c r="I41" s="23" t="s">
        <v>246</v>
      </c>
    </row>
    <row r="42" spans="1:9" x14ac:dyDescent="0.2">
      <c r="A42" s="23">
        <v>1433203</v>
      </c>
      <c r="B42" s="23" t="s">
        <v>191</v>
      </c>
      <c r="C42" s="23" t="s">
        <v>192</v>
      </c>
      <c r="D42" s="23" t="s">
        <v>193</v>
      </c>
      <c r="E42" s="23">
        <v>3722</v>
      </c>
      <c r="F42" s="23" t="s">
        <v>194</v>
      </c>
      <c r="G42" s="23">
        <v>1</v>
      </c>
      <c r="H42" s="23">
        <v>41</v>
      </c>
      <c r="I42" s="23" t="s">
        <v>246</v>
      </c>
    </row>
    <row r="43" spans="1:9" x14ac:dyDescent="0.2">
      <c r="A43" s="23">
        <v>1428728</v>
      </c>
      <c r="B43" s="23" t="s">
        <v>83</v>
      </c>
      <c r="C43" s="23" t="s">
        <v>84</v>
      </c>
      <c r="D43" s="23" t="s">
        <v>85</v>
      </c>
      <c r="E43" s="23">
        <v>3714</v>
      </c>
      <c r="F43" s="23" t="s">
        <v>43</v>
      </c>
      <c r="G43" s="23">
        <v>2</v>
      </c>
      <c r="H43" s="23">
        <v>42</v>
      </c>
      <c r="I43" s="23" t="s">
        <v>247</v>
      </c>
    </row>
    <row r="44" spans="1:9" x14ac:dyDescent="0.2">
      <c r="A44" s="23">
        <v>1428964</v>
      </c>
      <c r="B44" s="23" t="s">
        <v>162</v>
      </c>
      <c r="C44" s="23" t="s">
        <v>163</v>
      </c>
      <c r="D44" s="23" t="s">
        <v>164</v>
      </c>
      <c r="E44" s="23">
        <v>3714</v>
      </c>
      <c r="F44" s="23" t="s">
        <v>43</v>
      </c>
      <c r="G44" s="23">
        <v>1</v>
      </c>
      <c r="H44" s="23">
        <v>43</v>
      </c>
      <c r="I44" s="23" t="s">
        <v>247</v>
      </c>
    </row>
    <row r="45" spans="1:9" x14ac:dyDescent="0.2">
      <c r="A45" s="23">
        <v>1428971</v>
      </c>
      <c r="B45" s="23" t="s">
        <v>86</v>
      </c>
      <c r="C45" s="23" t="s">
        <v>87</v>
      </c>
      <c r="D45" s="23" t="s">
        <v>88</v>
      </c>
      <c r="E45" s="23">
        <v>3714</v>
      </c>
      <c r="F45" s="23" t="s">
        <v>43</v>
      </c>
      <c r="G45" s="23">
        <v>1</v>
      </c>
      <c r="H45" s="23">
        <v>44</v>
      </c>
      <c r="I45" s="23" t="s">
        <v>247</v>
      </c>
    </row>
    <row r="46" spans="1:9" x14ac:dyDescent="0.2">
      <c r="A46" s="23">
        <v>1428476</v>
      </c>
      <c r="B46" s="23" t="s">
        <v>205</v>
      </c>
      <c r="C46" s="23" t="s">
        <v>206</v>
      </c>
      <c r="D46" s="23" t="s">
        <v>207</v>
      </c>
      <c r="E46" s="23">
        <v>3714</v>
      </c>
      <c r="F46" s="23" t="s">
        <v>43</v>
      </c>
      <c r="G46" s="23">
        <v>2</v>
      </c>
      <c r="H46" s="23">
        <v>45</v>
      </c>
      <c r="I46" s="23" t="s">
        <v>247</v>
      </c>
    </row>
    <row r="47" spans="1:9" x14ac:dyDescent="0.2">
      <c r="A47" s="23">
        <v>1430561</v>
      </c>
      <c r="B47" s="23" t="s">
        <v>78</v>
      </c>
      <c r="C47" s="23" t="s">
        <v>181</v>
      </c>
      <c r="D47" s="23" t="s">
        <v>182</v>
      </c>
      <c r="E47" s="23">
        <v>3715</v>
      </c>
      <c r="F47" s="23" t="s">
        <v>41</v>
      </c>
      <c r="G47" s="23">
        <v>2</v>
      </c>
      <c r="H47" s="23">
        <v>46</v>
      </c>
      <c r="I47" s="23" t="s">
        <v>247</v>
      </c>
    </row>
    <row r="48" spans="1:9" x14ac:dyDescent="0.2">
      <c r="A48" s="23">
        <v>1435016</v>
      </c>
      <c r="B48" s="23" t="s">
        <v>86</v>
      </c>
      <c r="C48" s="23" t="s">
        <v>210</v>
      </c>
      <c r="D48" s="23" t="s">
        <v>211</v>
      </c>
      <c r="E48" s="23">
        <v>3714</v>
      </c>
      <c r="F48" s="23" t="s">
        <v>43</v>
      </c>
      <c r="G48" s="23">
        <v>2</v>
      </c>
      <c r="H48" s="23">
        <v>47</v>
      </c>
      <c r="I48" s="23" t="s">
        <v>247</v>
      </c>
    </row>
    <row r="49" spans="1:9" x14ac:dyDescent="0.2">
      <c r="A49" s="23">
        <v>1453324</v>
      </c>
      <c r="B49" s="23" t="s">
        <v>44</v>
      </c>
      <c r="C49" s="23" t="s">
        <v>45</v>
      </c>
      <c r="D49" s="23" t="s">
        <v>46</v>
      </c>
      <c r="E49" s="23">
        <v>3813</v>
      </c>
      <c r="F49" s="23" t="s">
        <v>47</v>
      </c>
      <c r="G49" s="23">
        <v>1</v>
      </c>
      <c r="H49" s="23">
        <v>48</v>
      </c>
      <c r="I49" s="23" t="s">
        <v>247</v>
      </c>
    </row>
    <row r="50" spans="1:9" x14ac:dyDescent="0.2">
      <c r="A50" s="23">
        <v>1434279</v>
      </c>
      <c r="B50" s="23" t="s">
        <v>168</v>
      </c>
      <c r="C50" s="23" t="s">
        <v>169</v>
      </c>
      <c r="D50" s="23" t="s">
        <v>114</v>
      </c>
      <c r="E50" s="23">
        <v>3714</v>
      </c>
      <c r="F50" s="23" t="s">
        <v>43</v>
      </c>
      <c r="G50" s="23">
        <v>2</v>
      </c>
      <c r="H50" s="23">
        <v>49</v>
      </c>
      <c r="I50" s="23" t="s">
        <v>247</v>
      </c>
    </row>
    <row r="51" spans="1:9" x14ac:dyDescent="0.2">
      <c r="A51" s="23">
        <v>1432121</v>
      </c>
      <c r="B51" s="23" t="s">
        <v>44</v>
      </c>
      <c r="C51" s="23" t="s">
        <v>140</v>
      </c>
      <c r="D51" s="23" t="s">
        <v>141</v>
      </c>
      <c r="E51" s="23">
        <v>3714</v>
      </c>
      <c r="F51" s="23" t="s">
        <v>43</v>
      </c>
      <c r="G51" s="23">
        <v>1</v>
      </c>
      <c r="H51" s="23">
        <v>50</v>
      </c>
      <c r="I51" s="23" t="s">
        <v>247</v>
      </c>
    </row>
    <row r="52" spans="1:9" x14ac:dyDescent="0.2">
      <c r="A52" s="23">
        <v>1431094</v>
      </c>
      <c r="B52" s="23" t="s">
        <v>143</v>
      </c>
      <c r="C52" s="23" t="s">
        <v>84</v>
      </c>
      <c r="D52" s="23" t="s">
        <v>144</v>
      </c>
      <c r="E52" s="23">
        <v>3715</v>
      </c>
      <c r="F52" s="23" t="s">
        <v>41</v>
      </c>
      <c r="G52" s="23">
        <v>2</v>
      </c>
      <c r="H52" s="23">
        <v>51</v>
      </c>
      <c r="I52" s="23" t="s">
        <v>247</v>
      </c>
    </row>
    <row r="53" spans="1:9" x14ac:dyDescent="0.2">
      <c r="A53" s="23">
        <v>1434071</v>
      </c>
      <c r="B53" s="23"/>
      <c r="C53" s="23" t="s">
        <v>187</v>
      </c>
      <c r="D53" s="23" t="s">
        <v>188</v>
      </c>
      <c r="E53" s="23">
        <v>3724</v>
      </c>
      <c r="F53" s="23" t="s">
        <v>70</v>
      </c>
      <c r="G53" s="23">
        <v>2</v>
      </c>
      <c r="H53" s="23">
        <v>52</v>
      </c>
      <c r="I53" s="23" t="s">
        <v>247</v>
      </c>
    </row>
    <row r="54" spans="1:9" x14ac:dyDescent="0.2">
      <c r="A54" s="23">
        <v>1427196</v>
      </c>
      <c r="B54" s="23" t="s">
        <v>184</v>
      </c>
      <c r="C54" s="23" t="s">
        <v>185</v>
      </c>
      <c r="D54" s="23" t="s">
        <v>186</v>
      </c>
      <c r="E54" s="23">
        <v>3713</v>
      </c>
      <c r="F54" s="23" t="s">
        <v>159</v>
      </c>
      <c r="G54" s="23">
        <v>2</v>
      </c>
      <c r="H54" s="23">
        <v>53</v>
      </c>
      <c r="I54" s="23" t="s">
        <v>247</v>
      </c>
    </row>
    <row r="55" spans="1:9" x14ac:dyDescent="0.2">
      <c r="A55" s="23">
        <v>1427332</v>
      </c>
      <c r="B55" s="23" t="s">
        <v>60</v>
      </c>
      <c r="C55" s="23" t="s">
        <v>157</v>
      </c>
      <c r="D55" s="23" t="s">
        <v>158</v>
      </c>
      <c r="E55" s="23">
        <v>3713</v>
      </c>
      <c r="F55" s="23" t="s">
        <v>159</v>
      </c>
      <c r="G55" s="23">
        <v>1</v>
      </c>
      <c r="H55" s="23">
        <v>54</v>
      </c>
      <c r="I55" s="23" t="s">
        <v>247</v>
      </c>
    </row>
    <row r="56" spans="1:9" x14ac:dyDescent="0.2">
      <c r="A56" s="23">
        <v>1429299</v>
      </c>
      <c r="B56" s="23" t="s">
        <v>64</v>
      </c>
      <c r="C56" s="23" t="s">
        <v>65</v>
      </c>
      <c r="D56" s="23" t="s">
        <v>66</v>
      </c>
      <c r="E56" s="23">
        <v>3714</v>
      </c>
      <c r="F56" s="23" t="s">
        <v>43</v>
      </c>
      <c r="G56" s="23">
        <v>2</v>
      </c>
      <c r="H56" s="23">
        <v>55</v>
      </c>
      <c r="I56" s="23" t="s">
        <v>247</v>
      </c>
    </row>
    <row r="57" spans="1:9" x14ac:dyDescent="0.2">
      <c r="A57" s="23">
        <v>1430912</v>
      </c>
      <c r="B57" s="23" t="s">
        <v>215</v>
      </c>
      <c r="C57" s="23" t="s">
        <v>79</v>
      </c>
      <c r="D57" s="23" t="s">
        <v>216</v>
      </c>
      <c r="E57" s="23">
        <v>3715</v>
      </c>
      <c r="F57" s="23" t="s">
        <v>41</v>
      </c>
      <c r="G57" s="23">
        <v>2</v>
      </c>
      <c r="H57" s="23">
        <v>56</v>
      </c>
      <c r="I57" s="23" t="s">
        <v>247</v>
      </c>
    </row>
    <row r="58" spans="1:9" x14ac:dyDescent="0.2">
      <c r="A58" s="23">
        <v>1431353</v>
      </c>
      <c r="B58" s="23" t="s">
        <v>110</v>
      </c>
      <c r="C58" s="23" t="s">
        <v>111</v>
      </c>
      <c r="D58" s="23" t="s">
        <v>112</v>
      </c>
      <c r="E58" s="23">
        <v>3715</v>
      </c>
      <c r="F58" s="23" t="s">
        <v>41</v>
      </c>
      <c r="G58" s="23">
        <v>2</v>
      </c>
      <c r="H58" s="23">
        <v>57</v>
      </c>
      <c r="I58" s="23" t="s">
        <v>247</v>
      </c>
    </row>
    <row r="59" spans="1:9" x14ac:dyDescent="0.2">
      <c r="A59" s="23">
        <v>2300993</v>
      </c>
      <c r="B59" s="23" t="s">
        <v>78</v>
      </c>
      <c r="C59" s="23" t="s">
        <v>133</v>
      </c>
      <c r="D59" s="23" t="s">
        <v>134</v>
      </c>
      <c r="E59" s="23">
        <v>3725</v>
      </c>
      <c r="F59" s="23" t="s">
        <v>59</v>
      </c>
      <c r="G59" s="23">
        <v>2</v>
      </c>
      <c r="H59" s="23">
        <v>58</v>
      </c>
      <c r="I59" s="23" t="s">
        <v>247</v>
      </c>
    </row>
    <row r="60" spans="1:9" x14ac:dyDescent="0.2">
      <c r="A60" s="23">
        <v>1432831</v>
      </c>
      <c r="B60" s="23" t="s">
        <v>154</v>
      </c>
      <c r="C60" s="23" t="s">
        <v>145</v>
      </c>
      <c r="D60" s="23" t="s">
        <v>155</v>
      </c>
      <c r="E60" s="23">
        <v>3718</v>
      </c>
      <c r="F60" s="23" t="s">
        <v>156</v>
      </c>
      <c r="G60" s="23">
        <v>1</v>
      </c>
      <c r="H60" s="23">
        <v>59</v>
      </c>
      <c r="I60" s="23" t="s">
        <v>247</v>
      </c>
    </row>
    <row r="61" spans="1:9" x14ac:dyDescent="0.2">
      <c r="A61" s="23">
        <v>1434903</v>
      </c>
      <c r="B61" s="23" t="s">
        <v>147</v>
      </c>
      <c r="C61" s="23" t="s">
        <v>148</v>
      </c>
      <c r="D61" s="23" t="s">
        <v>149</v>
      </c>
      <c r="E61" s="23">
        <v>3725</v>
      </c>
      <c r="F61" s="23" t="s">
        <v>59</v>
      </c>
      <c r="G61" s="23">
        <v>2</v>
      </c>
      <c r="H61" s="23">
        <v>60</v>
      </c>
      <c r="I61" s="23" t="s">
        <v>247</v>
      </c>
    </row>
    <row r="62" spans="1:9" x14ac:dyDescent="0.2">
      <c r="A62" s="23">
        <v>1429787</v>
      </c>
      <c r="B62" s="23" t="s">
        <v>100</v>
      </c>
      <c r="C62" s="23" t="s">
        <v>101</v>
      </c>
      <c r="D62" s="23" t="s">
        <v>102</v>
      </c>
      <c r="E62" s="23">
        <v>3714</v>
      </c>
      <c r="F62" s="23" t="s">
        <v>43</v>
      </c>
      <c r="G62" s="23">
        <v>2</v>
      </c>
      <c r="H62" s="23">
        <v>61</v>
      </c>
      <c r="I62" s="23" t="s">
        <v>247</v>
      </c>
    </row>
    <row r="63" spans="1:9" x14ac:dyDescent="0.2">
      <c r="A63" s="23">
        <v>1428315</v>
      </c>
      <c r="B63" s="23" t="s">
        <v>54</v>
      </c>
      <c r="C63" s="23" t="s">
        <v>52</v>
      </c>
      <c r="D63" s="23" t="s">
        <v>55</v>
      </c>
      <c r="E63" s="23">
        <v>3714</v>
      </c>
      <c r="F63" s="23" t="s">
        <v>43</v>
      </c>
      <c r="G63" s="23">
        <v>1</v>
      </c>
      <c r="H63" s="23">
        <v>62</v>
      </c>
      <c r="I63" s="23" t="s">
        <v>247</v>
      </c>
    </row>
    <row r="64" spans="1:9" x14ac:dyDescent="0.2">
      <c r="A64" s="23">
        <v>1431360</v>
      </c>
      <c r="B64" s="23" t="s">
        <v>103</v>
      </c>
      <c r="C64" s="23" t="s">
        <v>111</v>
      </c>
      <c r="D64" s="23" t="s">
        <v>172</v>
      </c>
      <c r="E64" s="23">
        <v>3715</v>
      </c>
      <c r="F64" s="23" t="s">
        <v>41</v>
      </c>
      <c r="G64" s="23">
        <v>1</v>
      </c>
      <c r="H64" s="23">
        <v>63</v>
      </c>
      <c r="I64" s="23" t="s">
        <v>247</v>
      </c>
    </row>
    <row r="65" spans="1:9" x14ac:dyDescent="0.2">
      <c r="A65" s="23">
        <v>1428803</v>
      </c>
      <c r="B65" s="23" t="s">
        <v>64</v>
      </c>
      <c r="C65" s="23" t="s">
        <v>160</v>
      </c>
      <c r="D65" s="23" t="s">
        <v>161</v>
      </c>
      <c r="E65" s="23">
        <v>3716</v>
      </c>
      <c r="F65" s="23" t="s">
        <v>116</v>
      </c>
      <c r="G65" s="23">
        <v>2</v>
      </c>
      <c r="H65" s="23">
        <v>64</v>
      </c>
      <c r="I65" s="23" t="s">
        <v>247</v>
      </c>
    </row>
    <row r="66" spans="1:9" x14ac:dyDescent="0.2">
      <c r="A66" s="23">
        <v>1863697</v>
      </c>
      <c r="B66" s="23" t="s">
        <v>150</v>
      </c>
      <c r="C66" s="23" t="s">
        <v>151</v>
      </c>
      <c r="D66" s="23" t="s">
        <v>152</v>
      </c>
      <c r="E66" s="23">
        <v>3714</v>
      </c>
      <c r="F66" s="23" t="s">
        <v>43</v>
      </c>
      <c r="G66" s="23">
        <v>1</v>
      </c>
      <c r="H66" s="23">
        <v>65</v>
      </c>
      <c r="I66" s="23" t="s">
        <v>247</v>
      </c>
    </row>
    <row r="67" spans="1:9" x14ac:dyDescent="0.2">
      <c r="A67" s="23">
        <v>1432251</v>
      </c>
      <c r="B67" s="23" t="s">
        <v>200</v>
      </c>
      <c r="C67" s="23" t="s">
        <v>201</v>
      </c>
      <c r="D67" s="23" t="s">
        <v>202</v>
      </c>
      <c r="E67" s="23">
        <v>3716</v>
      </c>
      <c r="F67" s="23" t="s">
        <v>116</v>
      </c>
      <c r="G67" s="23">
        <v>1</v>
      </c>
      <c r="H67" s="23">
        <v>66</v>
      </c>
      <c r="I67" s="23" t="s">
        <v>247</v>
      </c>
    </row>
    <row r="68" spans="1:9" x14ac:dyDescent="0.2">
      <c r="A68" s="23">
        <v>1430332</v>
      </c>
      <c r="B68" s="23"/>
      <c r="C68" s="23" t="s">
        <v>208</v>
      </c>
      <c r="D68" s="23" t="s">
        <v>209</v>
      </c>
      <c r="E68" s="23">
        <v>3715</v>
      </c>
      <c r="F68" s="23" t="s">
        <v>41</v>
      </c>
      <c r="G68" s="23">
        <v>2</v>
      </c>
      <c r="H68" s="23">
        <v>67</v>
      </c>
      <c r="I68" s="23" t="s">
        <v>247</v>
      </c>
    </row>
    <row r="69" spans="1:9" x14ac:dyDescent="0.2">
      <c r="A69" s="23">
        <v>1429558</v>
      </c>
      <c r="B69" s="23" t="s">
        <v>195</v>
      </c>
      <c r="C69" s="23" t="s">
        <v>176</v>
      </c>
      <c r="D69" s="23" t="s">
        <v>196</v>
      </c>
      <c r="E69" s="23">
        <v>2517</v>
      </c>
      <c r="F69" s="23" t="s">
        <v>197</v>
      </c>
      <c r="G69" s="23">
        <v>2</v>
      </c>
      <c r="H69" s="23">
        <v>68</v>
      </c>
      <c r="I69" s="23" t="s">
        <v>247</v>
      </c>
    </row>
    <row r="70" spans="1:9" x14ac:dyDescent="0.2">
      <c r="A70" s="23">
        <v>1431414</v>
      </c>
      <c r="B70" s="23" t="s">
        <v>64</v>
      </c>
      <c r="C70" s="23" t="s">
        <v>203</v>
      </c>
      <c r="D70" s="23" t="s">
        <v>204</v>
      </c>
      <c r="E70" s="23">
        <v>3715</v>
      </c>
      <c r="F70" s="23" t="s">
        <v>41</v>
      </c>
      <c r="G70" s="23">
        <v>2</v>
      </c>
      <c r="H70" s="23">
        <v>69</v>
      </c>
      <c r="I70" s="23" t="s">
        <v>247</v>
      </c>
    </row>
    <row r="71" spans="1:9" x14ac:dyDescent="0.2">
      <c r="A71" s="23">
        <v>1427905</v>
      </c>
      <c r="B71" s="23" t="s">
        <v>195</v>
      </c>
      <c r="C71" s="23" t="s">
        <v>225</v>
      </c>
      <c r="D71" s="23" t="s">
        <v>226</v>
      </c>
      <c r="E71" s="23">
        <v>3714</v>
      </c>
      <c r="F71" s="23" t="s">
        <v>43</v>
      </c>
      <c r="G71" s="23">
        <v>1</v>
      </c>
      <c r="H71" s="23">
        <v>70</v>
      </c>
      <c r="I71" s="23" t="s">
        <v>247</v>
      </c>
    </row>
    <row r="72" spans="1:9" x14ac:dyDescent="0.2">
      <c r="A72" s="23">
        <v>1431988</v>
      </c>
      <c r="B72" s="23" t="s">
        <v>168</v>
      </c>
      <c r="C72" s="23" t="s">
        <v>242</v>
      </c>
      <c r="D72" s="23" t="s">
        <v>243</v>
      </c>
      <c r="E72" s="23">
        <v>3716</v>
      </c>
      <c r="F72" s="23" t="s">
        <v>116</v>
      </c>
      <c r="G72" s="23">
        <v>1</v>
      </c>
      <c r="H72" s="23">
        <v>71</v>
      </c>
      <c r="I72" s="23" t="s">
        <v>247</v>
      </c>
    </row>
    <row r="73" spans="1:9" x14ac:dyDescent="0.2">
      <c r="A73" s="23">
        <v>1431834</v>
      </c>
      <c r="B73" s="23" t="s">
        <v>83</v>
      </c>
      <c r="C73" s="23" t="s">
        <v>98</v>
      </c>
      <c r="D73" s="23" t="s">
        <v>99</v>
      </c>
      <c r="E73" s="23">
        <v>3715</v>
      </c>
      <c r="F73" s="23" t="s">
        <v>41</v>
      </c>
      <c r="G73" s="23">
        <v>1</v>
      </c>
      <c r="H73" s="23">
        <v>72</v>
      </c>
      <c r="I73" s="23" t="s">
        <v>247</v>
      </c>
    </row>
    <row r="74" spans="1:9" x14ac:dyDescent="0.2">
      <c r="A74" s="23">
        <v>1430639</v>
      </c>
      <c r="B74" s="23" t="s">
        <v>217</v>
      </c>
      <c r="C74" s="23" t="s">
        <v>218</v>
      </c>
      <c r="D74" s="23" t="s">
        <v>219</v>
      </c>
      <c r="E74" s="23">
        <v>3715</v>
      </c>
      <c r="F74" s="23" t="s">
        <v>41</v>
      </c>
      <c r="G74" s="23">
        <v>1</v>
      </c>
      <c r="H74" s="23">
        <v>73</v>
      </c>
      <c r="I74" s="23" t="s">
        <v>247</v>
      </c>
    </row>
    <row r="75" spans="1:9" x14ac:dyDescent="0.2">
      <c r="A75" s="23">
        <v>1429817</v>
      </c>
      <c r="B75" s="23" t="s">
        <v>227</v>
      </c>
      <c r="C75" s="23" t="s">
        <v>228</v>
      </c>
      <c r="D75" s="23" t="s">
        <v>229</v>
      </c>
      <c r="E75" s="23">
        <v>3714</v>
      </c>
      <c r="F75" s="23" t="s">
        <v>43</v>
      </c>
      <c r="G75" s="23">
        <v>1</v>
      </c>
      <c r="H75" s="23">
        <v>74</v>
      </c>
      <c r="I75" s="23" t="s">
        <v>247</v>
      </c>
    </row>
    <row r="76" spans="1:9" x14ac:dyDescent="0.2">
      <c r="A76" s="23">
        <v>1433623</v>
      </c>
      <c r="B76" s="23" t="s">
        <v>103</v>
      </c>
      <c r="C76" s="23" t="s">
        <v>104</v>
      </c>
      <c r="D76" s="23" t="s">
        <v>105</v>
      </c>
      <c r="E76" s="23">
        <v>3723</v>
      </c>
      <c r="F76" s="23" t="s">
        <v>106</v>
      </c>
      <c r="G76" s="23">
        <v>1</v>
      </c>
      <c r="H76" s="23">
        <v>75</v>
      </c>
      <c r="I76" s="23" t="s">
        <v>247</v>
      </c>
    </row>
    <row r="77" spans="1:9" x14ac:dyDescent="0.2">
      <c r="A77" s="23">
        <v>1434767</v>
      </c>
      <c r="B77" s="23" t="s">
        <v>137</v>
      </c>
      <c r="C77" s="23" t="s">
        <v>138</v>
      </c>
      <c r="D77" s="23" t="s">
        <v>139</v>
      </c>
      <c r="E77" s="23">
        <v>3725</v>
      </c>
      <c r="F77" s="23" t="s">
        <v>59</v>
      </c>
      <c r="G77" s="23">
        <v>2</v>
      </c>
      <c r="H77" s="23">
        <v>76</v>
      </c>
      <c r="I77" s="23" t="s">
        <v>247</v>
      </c>
    </row>
    <row r="78" spans="1:9" x14ac:dyDescent="0.2">
      <c r="A78" s="23">
        <v>1857184</v>
      </c>
      <c r="B78" s="23" t="s">
        <v>67</v>
      </c>
      <c r="C78" s="23" t="s">
        <v>68</v>
      </c>
      <c r="D78" s="23" t="s">
        <v>69</v>
      </c>
      <c r="E78" s="23">
        <v>3724</v>
      </c>
      <c r="F78" s="23" t="s">
        <v>70</v>
      </c>
      <c r="G78" s="23">
        <v>2</v>
      </c>
      <c r="H78" s="23">
        <v>77</v>
      </c>
      <c r="I78" s="23" t="s">
        <v>247</v>
      </c>
    </row>
    <row r="79" spans="1:9" x14ac:dyDescent="0.2">
      <c r="A79" s="23">
        <v>1431476</v>
      </c>
      <c r="B79" s="23" t="s">
        <v>48</v>
      </c>
      <c r="C79" s="23" t="s">
        <v>49</v>
      </c>
      <c r="D79" s="23" t="s">
        <v>50</v>
      </c>
      <c r="E79" s="23">
        <v>3715</v>
      </c>
      <c r="F79" s="23" t="s">
        <v>41</v>
      </c>
      <c r="G79" s="23">
        <v>1</v>
      </c>
      <c r="H79" s="23">
        <v>78</v>
      </c>
      <c r="I79" s="23" t="s">
        <v>247</v>
      </c>
    </row>
  </sheetData>
  <sheetProtection algorithmName="SHA-512" hashValue="0WKk1zerA3v72WJ6ugYig5Ku1GD28af9qB9QKQvl63hHLxbKiXuigM/YRFC35vW5oX1JHLp9IhM5JMeCGOlWBw==" saltValue="4DNPw8TbDyuIW7fGXxGFmQ==" spinCount="100000" sheet="1" objects="1" scenarios="1" selectLockedCells="1"/>
  <pageMargins left="0.70866141732283472" right="0.70866141732283472" top="0.78740157480314965" bottom="0.78740157480314965" header="0.31496062992125984" footer="0.31496062992125984"/>
  <pageSetup paperSize="9" scale="80" fitToHeight="10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42973-5A52-410E-A124-9C46170DDEAD}">
  <sheetPr codeName="Tabelle4">
    <pageSetUpPr fitToPage="1"/>
  </sheetPr>
  <dimension ref="C3:L22"/>
  <sheetViews>
    <sheetView showGridLines="0" showRowColHeaders="0" tabSelected="1" zoomScaleNormal="100" workbookViewId="0">
      <selection activeCell="C8" sqref="C8"/>
    </sheetView>
  </sheetViews>
  <sheetFormatPr baseColWidth="10" defaultRowHeight="14.25" x14ac:dyDescent="0.2"/>
  <cols>
    <col min="3" max="3" width="18.5" customWidth="1"/>
    <col min="4" max="4" width="7.625" customWidth="1"/>
  </cols>
  <sheetData>
    <row r="3" spans="3:5" ht="23.25" x14ac:dyDescent="0.35">
      <c r="C3" s="5" t="str">
        <f>"Schlachtviehmarkt " &amp; Einstellungen!$I$9 &amp; " vom " &amp; TEXT(Einstellungen!$I$10,"TT.MM.JJJJ")</f>
        <v>Schlachtviehmarkt Frutigen vom 03.06.2026</v>
      </c>
    </row>
    <row r="7" spans="3:5" ht="15" x14ac:dyDescent="0.2">
      <c r="C7" s="16" t="s">
        <v>25</v>
      </c>
      <c r="E7" s="16" t="s">
        <v>24</v>
      </c>
    </row>
    <row r="8" spans="3:5" s="7" customFormat="1" ht="20.25" x14ac:dyDescent="0.2">
      <c r="C8" s="6"/>
      <c r="E8" s="13" t="str">
        <f>IF(C8="","Bitte geben Sie Ihre TVD-Nr. ein.",IF(ISNA(VLOOKUP(C8,'Zeitfenster aller Lieferanten'!$A:$I,3,FALSE)),"Für diese TVD-Nummer sind keine Tiere angemeldet.",VLOOKUP(C8,'Zeitfenster aller Lieferanten'!$A:$I,3,FALSE) &amp; " " &amp; VLOOKUP(C8,'Zeitfenster aller Lieferanten'!$A:$I,2,FALSE) &amp; ", Angemeldete Tiere: " &amp; VLOOKUP(C8,'Zeitfenster aller Lieferanten'!$A:$I,7,FALSE)&amp; ", Zeitfenster: " &amp; VLOOKUP(C8,'Zeitfenster aller Lieferanten'!$A:$I,9,FALSE)))</f>
        <v>Bitte geben Sie Ihre TVD-Nr. ein.</v>
      </c>
    </row>
    <row r="11" spans="3:5" ht="15.75" x14ac:dyDescent="0.25">
      <c r="C11" s="15" t="str">
        <f>"Nachgemeldete Tiere müssen im Auffuhr-Zeitfenster " &amp;Einstellungen!I11 &amp; " aufgeführt werden."</f>
        <v>Nachgemeldete Tiere müssen im Auffuhr-Zeitfenster 08:30 - 09:00 aufgeführt werden.</v>
      </c>
    </row>
    <row r="13" spans="3:5" ht="25.9" customHeight="1" x14ac:dyDescent="0.2">
      <c r="C13" s="18" t="s">
        <v>33</v>
      </c>
    </row>
    <row r="14" spans="3:5" ht="25.9" customHeight="1" x14ac:dyDescent="0.2">
      <c r="C14" s="19" t="s">
        <v>36</v>
      </c>
    </row>
    <row r="15" spans="3:5" ht="25.9" customHeight="1" x14ac:dyDescent="0.2">
      <c r="C15" s="19" t="s">
        <v>37</v>
      </c>
    </row>
    <row r="16" spans="3:5" ht="25.9" customHeight="1" x14ac:dyDescent="0.2"/>
    <row r="17" spans="3:12" ht="15" x14ac:dyDescent="0.2">
      <c r="C17" s="17" t="s">
        <v>31</v>
      </c>
      <c r="D17" s="14"/>
      <c r="E17" s="14"/>
      <c r="F17" s="14"/>
      <c r="G17" s="14"/>
      <c r="H17" s="14"/>
      <c r="I17" s="14"/>
      <c r="J17" s="14"/>
      <c r="K17" s="14"/>
      <c r="L17" s="14"/>
    </row>
    <row r="18" spans="3:12" s="14" customFormat="1" ht="25.15" customHeight="1" x14ac:dyDescent="0.2">
      <c r="C18" s="17" t="s">
        <v>30</v>
      </c>
    </row>
    <row r="19" spans="3:12" s="14" customFormat="1" ht="25.15" customHeight="1" x14ac:dyDescent="0.2">
      <c r="C19" s="17" t="s">
        <v>34</v>
      </c>
    </row>
    <row r="20" spans="3:12" s="14" customFormat="1" ht="25.15" customHeight="1" x14ac:dyDescent="0.2">
      <c r="C20" s="17" t="s">
        <v>35</v>
      </c>
    </row>
    <row r="21" spans="3:12" s="14" customFormat="1" ht="25.15" customHeight="1" x14ac:dyDescent="0.2">
      <c r="C21" s="17" t="s">
        <v>32</v>
      </c>
    </row>
    <row r="22" spans="3:12" s="14" customFormat="1" ht="25.15" customHeight="1" x14ac:dyDescent="0.2"/>
  </sheetData>
  <sheetProtection sheet="1" objects="1" scenarios="1" selectLockedCells="1"/>
  <pageMargins left="0.70866141732283472" right="0.70866141732283472" top="0.78740157480314965" bottom="0.78740157480314965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4097" r:id="rId4" name="cmdApplikationEntsperren">
          <controlPr defaultSize="0" autoLine="0" autoPict="0" r:id="rId5">
            <anchor moveWithCells="1">
              <from>
                <xdr:col>12</xdr:col>
                <xdr:colOff>0</xdr:colOff>
                <xdr:row>2</xdr:row>
                <xdr:rowOff>0</xdr:rowOff>
              </from>
              <to>
                <xdr:col>13</xdr:col>
                <xdr:colOff>47625</xdr:colOff>
                <xdr:row>3</xdr:row>
                <xdr:rowOff>0</xdr:rowOff>
              </to>
            </anchor>
          </controlPr>
        </control>
      </mc:Choice>
      <mc:Fallback>
        <control shapeId="4097" r:id="rId4" name="cmdApplikationEntsperren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7328D62C29B43448C2C1CCC5F04935A" ma:contentTypeVersion="12" ma:contentTypeDescription="Ein neues Dokument erstellen." ma:contentTypeScope="" ma:versionID="c6edc10a6fdb9c68f03c39380086b640">
  <xsd:schema xmlns:xsd="http://www.w3.org/2001/XMLSchema" xmlns:xs="http://www.w3.org/2001/XMLSchema" xmlns:p="http://schemas.microsoft.com/office/2006/metadata/properties" xmlns:ns2="a1528acb-b70a-445a-8738-265666335bd8" xmlns:ns3="3fd1803d-3ec9-4c85-a57a-294aa338e5cd" targetNamespace="http://schemas.microsoft.com/office/2006/metadata/properties" ma:root="true" ma:fieldsID="c39d88309fe0f62fbbfbbeb486c70a02" ns2:_="" ns3:_="">
    <xsd:import namespace="a1528acb-b70a-445a-8738-265666335bd8"/>
    <xsd:import namespace="3fd1803d-3ec9-4c85-a57a-294aa338e5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EventHashCode" minOccurs="0"/>
                <xsd:element ref="ns2:MediaServiceGenerationTim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528acb-b70a-445a-8738-265666335b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d1803d-3ec9-4c85-a57a-294aa338e5c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0FACD58-5EFF-494A-89FC-1F878DD9F5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528acb-b70a-445a-8738-265666335bd8"/>
    <ds:schemaRef ds:uri="3fd1803d-3ec9-4c85-a57a-294aa338e5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FE45B1-EF82-4949-A1DA-0BED0161EEAD}">
  <ds:schemaRefs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3fd1803d-3ec9-4c85-a57a-294aa338e5cd"/>
    <ds:schemaRef ds:uri="a1528acb-b70a-445a-8738-265666335bd8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A54D056-F6C8-4020-AC5C-A9A2D669A2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Auffuhr-Zeitfenster</vt:lpstr>
      <vt:lpstr>'Auffuhr-Zeitfenster'!Druckbereich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Mike</dc:creator>
  <cp:lastModifiedBy>Priska Zurbrügg</cp:lastModifiedBy>
  <cp:lastPrinted>2026-05-27T14:22:58Z</cp:lastPrinted>
  <dcterms:created xsi:type="dcterms:W3CDTF">2008-12-23T18:34:44Z</dcterms:created>
  <dcterms:modified xsi:type="dcterms:W3CDTF">2026-05-27T14:24:34Z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eedsREVERT">
    <vt:lpwstr>FALSE</vt:lpwstr>
  </property>
  <property fmtid="{D5CDD505-2E9C-101B-9397-08002B2CF9AE}" pid="3" name="Jet Reports Drill Button Active">
    <vt:bool>false</vt:bool>
  </property>
  <property fmtid="{D5CDD505-2E9C-101B-9397-08002B2CF9AE}" pid="4" name="Jet Reports Function Literals">
    <vt:lpwstr>\	;	;	{	}	[@[{0}]]	1031	2055</vt:lpwstr>
  </property>
  <property fmtid="{D5CDD505-2E9C-101B-9397-08002B2CF9AE}" pid="5" name="ContentTypeId">
    <vt:lpwstr>0x010100F7328D62C29B43448C2C1CCC5F04935A</vt:lpwstr>
  </property>
</Properties>
</file>